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5b0e4ceafe66a5b/Documentos/Cursos/Taller_Tidyverse_CIBNOR_2023/CursoTidyverse2023/data/"/>
    </mc:Choice>
  </mc:AlternateContent>
  <xr:revisionPtr revIDLastSave="79" documentId="8_{509C444A-72E2-4CE1-9A4B-732BBFB6EFC9}" xr6:coauthVersionLast="47" xr6:coauthVersionMax="47" xr10:uidLastSave="{1D94397D-5FB1-44E3-B682-DC1D852BD096}"/>
  <bookViews>
    <workbookView xWindow="-108" yWindow="-108" windowWidth="23256" windowHeight="12576" tabRatio="50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hoja1!$A$1:$F$406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4" l="1"/>
  <c r="O7" i="4"/>
  <c r="O6" i="4"/>
  <c r="O5" i="4"/>
  <c r="K409" i="4"/>
  <c r="I409" i="4"/>
  <c r="M409" i="4" s="1"/>
  <c r="I408" i="4"/>
  <c r="M408" i="4" s="1"/>
  <c r="K407" i="4"/>
  <c r="I407" i="4"/>
  <c r="M407" i="4" s="1"/>
  <c r="M406" i="4"/>
  <c r="K406" i="4"/>
  <c r="I406" i="4"/>
  <c r="K405" i="4"/>
  <c r="I405" i="4"/>
  <c r="M405" i="4" s="1"/>
  <c r="M404" i="4"/>
  <c r="I404" i="4"/>
  <c r="K404" i="4" s="1"/>
  <c r="M403" i="4"/>
  <c r="K403" i="4"/>
  <c r="I403" i="4"/>
  <c r="I402" i="4"/>
  <c r="K401" i="4"/>
  <c r="I401" i="4"/>
  <c r="M401" i="4" s="1"/>
  <c r="I400" i="4"/>
  <c r="M400" i="4" s="1"/>
  <c r="K399" i="4"/>
  <c r="I399" i="4"/>
  <c r="M399" i="4" s="1"/>
  <c r="M398" i="4"/>
  <c r="K398" i="4"/>
  <c r="I398" i="4"/>
  <c r="K397" i="4"/>
  <c r="I397" i="4"/>
  <c r="M397" i="4" s="1"/>
  <c r="M396" i="4"/>
  <c r="I396" i="4"/>
  <c r="K396" i="4" s="1"/>
  <c r="M395" i="4"/>
  <c r="K395" i="4"/>
  <c r="I395" i="4"/>
  <c r="I394" i="4"/>
  <c r="K393" i="4"/>
  <c r="I393" i="4"/>
  <c r="M393" i="4" s="1"/>
  <c r="I392" i="4"/>
  <c r="M392" i="4" s="1"/>
  <c r="K391" i="4"/>
  <c r="I391" i="4"/>
  <c r="M391" i="4" s="1"/>
  <c r="M390" i="4"/>
  <c r="K390" i="4"/>
  <c r="I390" i="4"/>
  <c r="K389" i="4"/>
  <c r="I389" i="4"/>
  <c r="M389" i="4" s="1"/>
  <c r="M388" i="4"/>
  <c r="I388" i="4"/>
  <c r="K388" i="4" s="1"/>
  <c r="M387" i="4"/>
  <c r="K387" i="4"/>
  <c r="I387" i="4"/>
  <c r="I386" i="4"/>
  <c r="K385" i="4"/>
  <c r="I385" i="4"/>
  <c r="M385" i="4" s="1"/>
  <c r="I384" i="4"/>
  <c r="M384" i="4" s="1"/>
  <c r="K383" i="4"/>
  <c r="I383" i="4"/>
  <c r="M383" i="4" s="1"/>
  <c r="M382" i="4"/>
  <c r="K382" i="4"/>
  <c r="I382" i="4"/>
  <c r="K381" i="4"/>
  <c r="I381" i="4"/>
  <c r="M381" i="4" s="1"/>
  <c r="M380" i="4"/>
  <c r="I380" i="4"/>
  <c r="K380" i="4" s="1"/>
  <c r="M379" i="4"/>
  <c r="I379" i="4"/>
  <c r="K379" i="4" s="1"/>
  <c r="I378" i="4"/>
  <c r="M377" i="4"/>
  <c r="K377" i="4"/>
  <c r="I377" i="4"/>
  <c r="I376" i="4"/>
  <c r="M376" i="4" s="1"/>
  <c r="K375" i="4"/>
  <c r="I375" i="4"/>
  <c r="M375" i="4" s="1"/>
  <c r="M374" i="4"/>
  <c r="K374" i="4"/>
  <c r="I374" i="4"/>
  <c r="M373" i="4"/>
  <c r="K373" i="4"/>
  <c r="I373" i="4"/>
  <c r="I372" i="4"/>
  <c r="K372" i="4" s="1"/>
  <c r="M371" i="4"/>
  <c r="I371" i="4"/>
  <c r="K371" i="4" s="1"/>
  <c r="I370" i="4"/>
  <c r="M369" i="4"/>
  <c r="K369" i="4"/>
  <c r="I369" i="4"/>
  <c r="I368" i="4"/>
  <c r="M368" i="4" s="1"/>
  <c r="K367" i="4"/>
  <c r="I367" i="4"/>
  <c r="M367" i="4" s="1"/>
  <c r="M366" i="4"/>
  <c r="K366" i="4"/>
  <c r="I366" i="4"/>
  <c r="M365" i="4"/>
  <c r="K365" i="4"/>
  <c r="I365" i="4"/>
  <c r="M364" i="4"/>
  <c r="I364" i="4"/>
  <c r="K364" i="4" s="1"/>
  <c r="M363" i="4"/>
  <c r="I363" i="4"/>
  <c r="K363" i="4" s="1"/>
  <c r="I362" i="4"/>
  <c r="M361" i="4"/>
  <c r="K361" i="4"/>
  <c r="I361" i="4"/>
  <c r="I360" i="4"/>
  <c r="M360" i="4" s="1"/>
  <c r="K359" i="4"/>
  <c r="I359" i="4"/>
  <c r="M359" i="4" s="1"/>
  <c r="M358" i="4"/>
  <c r="K358" i="4"/>
  <c r="I358" i="4"/>
  <c r="M357" i="4"/>
  <c r="K357" i="4"/>
  <c r="I357" i="4"/>
  <c r="I356" i="4"/>
  <c r="K356" i="4" s="1"/>
  <c r="M355" i="4"/>
  <c r="I355" i="4"/>
  <c r="K355" i="4" s="1"/>
  <c r="I354" i="4"/>
  <c r="K353" i="4"/>
  <c r="I353" i="4"/>
  <c r="M353" i="4" s="1"/>
  <c r="I352" i="4"/>
  <c r="M352" i="4" s="1"/>
  <c r="K351" i="4"/>
  <c r="I351" i="4"/>
  <c r="M351" i="4" s="1"/>
  <c r="M350" i="4"/>
  <c r="K350" i="4"/>
  <c r="I350" i="4"/>
  <c r="I349" i="4"/>
  <c r="K349" i="4" s="1"/>
  <c r="K348" i="4"/>
  <c r="I348" i="4"/>
  <c r="M348" i="4" s="1"/>
  <c r="M347" i="4"/>
  <c r="K347" i="4"/>
  <c r="I347" i="4"/>
  <c r="M346" i="4"/>
  <c r="K346" i="4"/>
  <c r="I346" i="4"/>
  <c r="I345" i="4"/>
  <c r="K345" i="4" s="1"/>
  <c r="M344" i="4"/>
  <c r="I344" i="4"/>
  <c r="K344" i="4" s="1"/>
  <c r="I343" i="4"/>
  <c r="K342" i="4"/>
  <c r="I342" i="4"/>
  <c r="M342" i="4" s="1"/>
  <c r="I341" i="4"/>
  <c r="M341" i="4" s="1"/>
  <c r="I340" i="4"/>
  <c r="K340" i="4" s="1"/>
  <c r="I339" i="4"/>
  <c r="K339" i="4" s="1"/>
  <c r="M338" i="4"/>
  <c r="I338" i="4"/>
  <c r="K338" i="4" s="1"/>
  <c r="I337" i="4"/>
  <c r="K336" i="4"/>
  <c r="I336" i="4"/>
  <c r="M336" i="4" s="1"/>
  <c r="I335" i="4"/>
  <c r="M335" i="4" s="1"/>
  <c r="K334" i="4"/>
  <c r="I334" i="4"/>
  <c r="M334" i="4" s="1"/>
  <c r="M333" i="4"/>
  <c r="K333" i="4"/>
  <c r="I333" i="4"/>
  <c r="M332" i="4"/>
  <c r="K332" i="4"/>
  <c r="I332" i="4"/>
  <c r="I331" i="4"/>
  <c r="K331" i="4" s="1"/>
  <c r="M330" i="4"/>
  <c r="I330" i="4"/>
  <c r="K330" i="4" s="1"/>
  <c r="I329" i="4"/>
  <c r="K328" i="4"/>
  <c r="I328" i="4"/>
  <c r="M328" i="4" s="1"/>
  <c r="I327" i="4"/>
  <c r="M327" i="4" s="1"/>
  <c r="K326" i="4"/>
  <c r="I326" i="4"/>
  <c r="M326" i="4" s="1"/>
  <c r="M325" i="4"/>
  <c r="K325" i="4"/>
  <c r="I325" i="4"/>
  <c r="M324" i="4"/>
  <c r="K324" i="4"/>
  <c r="I324" i="4"/>
  <c r="I323" i="4"/>
  <c r="K323" i="4" s="1"/>
  <c r="M322" i="4"/>
  <c r="I322" i="4"/>
  <c r="K322" i="4" s="1"/>
  <c r="I321" i="4"/>
  <c r="K320" i="4"/>
  <c r="I320" i="4"/>
  <c r="M320" i="4" s="1"/>
  <c r="I319" i="4"/>
  <c r="M319" i="4" s="1"/>
  <c r="K318" i="4"/>
  <c r="I318" i="4"/>
  <c r="M318" i="4" s="1"/>
  <c r="M317" i="4"/>
  <c r="K317" i="4"/>
  <c r="I317" i="4"/>
  <c r="M316" i="4"/>
  <c r="K316" i="4"/>
  <c r="I316" i="4"/>
  <c r="I315" i="4"/>
  <c r="K315" i="4" s="1"/>
  <c r="M314" i="4"/>
  <c r="I314" i="4"/>
  <c r="K314" i="4" s="1"/>
  <c r="I313" i="4"/>
  <c r="K312" i="4"/>
  <c r="I312" i="4"/>
  <c r="M312" i="4" s="1"/>
  <c r="I311" i="4"/>
  <c r="M311" i="4" s="1"/>
  <c r="K310" i="4"/>
  <c r="I310" i="4"/>
  <c r="M310" i="4" s="1"/>
  <c r="M309" i="4"/>
  <c r="K309" i="4"/>
  <c r="I309" i="4"/>
  <c r="M308" i="4"/>
  <c r="K308" i="4"/>
  <c r="I308" i="4"/>
  <c r="I307" i="4"/>
  <c r="K307" i="4" s="1"/>
  <c r="M306" i="4"/>
  <c r="I306" i="4"/>
  <c r="K306" i="4" s="1"/>
  <c r="I305" i="4"/>
  <c r="K304" i="4"/>
  <c r="I304" i="4"/>
  <c r="M304" i="4" s="1"/>
  <c r="I303" i="4"/>
  <c r="M303" i="4" s="1"/>
  <c r="K302" i="4"/>
  <c r="I302" i="4"/>
  <c r="M302" i="4" s="1"/>
  <c r="M301" i="4"/>
  <c r="K301" i="4"/>
  <c r="I301" i="4"/>
  <c r="M300" i="4"/>
  <c r="K300" i="4"/>
  <c r="I300" i="4"/>
  <c r="I299" i="4"/>
  <c r="K299" i="4" s="1"/>
  <c r="M298" i="4"/>
  <c r="I298" i="4"/>
  <c r="K298" i="4" s="1"/>
  <c r="I297" i="4"/>
  <c r="K296" i="4"/>
  <c r="I296" i="4"/>
  <c r="M296" i="4" s="1"/>
  <c r="I295" i="4"/>
  <c r="M295" i="4" s="1"/>
  <c r="K294" i="4"/>
  <c r="I294" i="4"/>
  <c r="M294" i="4" s="1"/>
  <c r="M293" i="4"/>
  <c r="K293" i="4"/>
  <c r="I293" i="4"/>
  <c r="M292" i="4"/>
  <c r="K292" i="4"/>
  <c r="I292" i="4"/>
  <c r="I291" i="4"/>
  <c r="K291" i="4" s="1"/>
  <c r="M290" i="4"/>
  <c r="I290" i="4"/>
  <c r="K290" i="4" s="1"/>
  <c r="I289" i="4"/>
  <c r="K288" i="4"/>
  <c r="I288" i="4"/>
  <c r="M288" i="4" s="1"/>
  <c r="I287" i="4"/>
  <c r="M287" i="4" s="1"/>
  <c r="K286" i="4"/>
  <c r="I286" i="4"/>
  <c r="M286" i="4" s="1"/>
  <c r="M285" i="4"/>
  <c r="K285" i="4"/>
  <c r="I285" i="4"/>
  <c r="M284" i="4"/>
  <c r="K284" i="4"/>
  <c r="I284" i="4"/>
  <c r="I283" i="4"/>
  <c r="K283" i="4" s="1"/>
  <c r="M282" i="4"/>
  <c r="I282" i="4"/>
  <c r="K282" i="4" s="1"/>
  <c r="I281" i="4"/>
  <c r="K280" i="4"/>
  <c r="I280" i="4"/>
  <c r="M280" i="4" s="1"/>
  <c r="I279" i="4"/>
  <c r="M279" i="4" s="1"/>
  <c r="K278" i="4"/>
  <c r="I278" i="4"/>
  <c r="M278" i="4" s="1"/>
  <c r="M277" i="4"/>
  <c r="K277" i="4"/>
  <c r="I277" i="4"/>
  <c r="M276" i="4"/>
  <c r="K276" i="4"/>
  <c r="I276" i="4"/>
  <c r="I275" i="4"/>
  <c r="K275" i="4" s="1"/>
  <c r="M274" i="4"/>
  <c r="I274" i="4"/>
  <c r="K274" i="4" s="1"/>
  <c r="I273" i="4"/>
  <c r="K272" i="4"/>
  <c r="I272" i="4"/>
  <c r="M272" i="4" s="1"/>
  <c r="I271" i="4"/>
  <c r="M271" i="4" s="1"/>
  <c r="K270" i="4"/>
  <c r="I270" i="4"/>
  <c r="M270" i="4" s="1"/>
  <c r="M269" i="4"/>
  <c r="K269" i="4"/>
  <c r="I269" i="4"/>
  <c r="M268" i="4"/>
  <c r="K268" i="4"/>
  <c r="I268" i="4"/>
  <c r="I267" i="4"/>
  <c r="K267" i="4" s="1"/>
  <c r="M266" i="4"/>
  <c r="I266" i="4"/>
  <c r="K266" i="4" s="1"/>
  <c r="I265" i="4"/>
  <c r="K264" i="4"/>
  <c r="I264" i="4"/>
  <c r="M264" i="4" s="1"/>
  <c r="I263" i="4"/>
  <c r="M263" i="4" s="1"/>
  <c r="K262" i="4"/>
  <c r="I262" i="4"/>
  <c r="M262" i="4" s="1"/>
  <c r="M261" i="4"/>
  <c r="K261" i="4"/>
  <c r="I261" i="4"/>
  <c r="M260" i="4"/>
  <c r="K260" i="4"/>
  <c r="I260" i="4"/>
  <c r="I259" i="4"/>
  <c r="K259" i="4" s="1"/>
  <c r="M258" i="4"/>
  <c r="I258" i="4"/>
  <c r="K258" i="4" s="1"/>
  <c r="I257" i="4"/>
  <c r="K256" i="4"/>
  <c r="I256" i="4"/>
  <c r="M256" i="4" s="1"/>
  <c r="I255" i="4"/>
  <c r="M255" i="4" s="1"/>
  <c r="K254" i="4"/>
  <c r="I254" i="4"/>
  <c r="M254" i="4" s="1"/>
  <c r="M253" i="4"/>
  <c r="K253" i="4"/>
  <c r="I253" i="4"/>
  <c r="M252" i="4"/>
  <c r="K252" i="4"/>
  <c r="I252" i="4"/>
  <c r="I251" i="4"/>
  <c r="K251" i="4" s="1"/>
  <c r="M250" i="4"/>
  <c r="I250" i="4"/>
  <c r="K250" i="4" s="1"/>
  <c r="I249" i="4"/>
  <c r="K248" i="4"/>
  <c r="I248" i="4"/>
  <c r="M248" i="4" s="1"/>
  <c r="I247" i="4"/>
  <c r="M247" i="4" s="1"/>
  <c r="K246" i="4"/>
  <c r="I246" i="4"/>
  <c r="M246" i="4" s="1"/>
  <c r="M245" i="4"/>
  <c r="K245" i="4"/>
  <c r="I245" i="4"/>
  <c r="M244" i="4"/>
  <c r="K244" i="4"/>
  <c r="I244" i="4"/>
  <c r="I243" i="4"/>
  <c r="K243" i="4" s="1"/>
  <c r="M242" i="4"/>
  <c r="I242" i="4"/>
  <c r="K242" i="4" s="1"/>
  <c r="I241" i="4"/>
  <c r="K240" i="4"/>
  <c r="I240" i="4"/>
  <c r="M240" i="4" s="1"/>
  <c r="I239" i="4"/>
  <c r="M239" i="4" s="1"/>
  <c r="K238" i="4"/>
  <c r="I238" i="4"/>
  <c r="M238" i="4" s="1"/>
  <c r="M237" i="4"/>
  <c r="K237" i="4"/>
  <c r="I237" i="4"/>
  <c r="M236" i="4"/>
  <c r="K236" i="4"/>
  <c r="I236" i="4"/>
  <c r="I235" i="4"/>
  <c r="K235" i="4" s="1"/>
  <c r="M234" i="4"/>
  <c r="I234" i="4"/>
  <c r="K234" i="4" s="1"/>
  <c r="I233" i="4"/>
  <c r="K232" i="4"/>
  <c r="I232" i="4"/>
  <c r="M232" i="4" s="1"/>
  <c r="I231" i="4"/>
  <c r="M231" i="4" s="1"/>
  <c r="K230" i="4"/>
  <c r="I230" i="4"/>
  <c r="M230" i="4" s="1"/>
  <c r="M229" i="4"/>
  <c r="K229" i="4"/>
  <c r="I229" i="4"/>
  <c r="M228" i="4"/>
  <c r="K228" i="4"/>
  <c r="I228" i="4"/>
  <c r="I227" i="4"/>
  <c r="K227" i="4" s="1"/>
  <c r="M226" i="4"/>
  <c r="I226" i="4"/>
  <c r="K226" i="4" s="1"/>
  <c r="I225" i="4"/>
  <c r="K224" i="4"/>
  <c r="I224" i="4"/>
  <c r="M224" i="4" s="1"/>
  <c r="I223" i="4"/>
  <c r="M223" i="4" s="1"/>
  <c r="K222" i="4"/>
  <c r="I222" i="4"/>
  <c r="M222" i="4" s="1"/>
  <c r="M221" i="4"/>
  <c r="K221" i="4"/>
  <c r="I221" i="4"/>
  <c r="M220" i="4"/>
  <c r="K220" i="4"/>
  <c r="I220" i="4"/>
  <c r="I219" i="4"/>
  <c r="K219" i="4" s="1"/>
  <c r="M218" i="4"/>
  <c r="I218" i="4"/>
  <c r="K218" i="4" s="1"/>
  <c r="I217" i="4"/>
  <c r="K216" i="4"/>
  <c r="I216" i="4"/>
  <c r="M216" i="4" s="1"/>
  <c r="I215" i="4"/>
  <c r="M215" i="4" s="1"/>
  <c r="K214" i="4"/>
  <c r="I214" i="4"/>
  <c r="M214" i="4" s="1"/>
  <c r="M213" i="4"/>
  <c r="K213" i="4"/>
  <c r="I213" i="4"/>
  <c r="M212" i="4"/>
  <c r="K212" i="4"/>
  <c r="I212" i="4"/>
  <c r="I211" i="4"/>
  <c r="K211" i="4" s="1"/>
  <c r="M210" i="4"/>
  <c r="I210" i="4"/>
  <c r="K210" i="4" s="1"/>
  <c r="I209" i="4"/>
  <c r="K208" i="4"/>
  <c r="I208" i="4"/>
  <c r="M208" i="4" s="1"/>
  <c r="I207" i="4"/>
  <c r="M207" i="4" s="1"/>
  <c r="K206" i="4"/>
  <c r="I206" i="4"/>
  <c r="M206" i="4" s="1"/>
  <c r="M205" i="4"/>
  <c r="K205" i="4"/>
  <c r="I205" i="4"/>
  <c r="M204" i="4"/>
  <c r="K204" i="4"/>
  <c r="I204" i="4"/>
  <c r="I203" i="4"/>
  <c r="K203" i="4" s="1"/>
  <c r="M202" i="4"/>
  <c r="I202" i="4"/>
  <c r="K202" i="4" s="1"/>
  <c r="I201" i="4"/>
  <c r="K200" i="4"/>
  <c r="I200" i="4"/>
  <c r="M200" i="4" s="1"/>
  <c r="I199" i="4"/>
  <c r="M199" i="4" s="1"/>
  <c r="K198" i="4"/>
  <c r="I198" i="4"/>
  <c r="M198" i="4" s="1"/>
  <c r="M197" i="4"/>
  <c r="K197" i="4"/>
  <c r="I197" i="4"/>
  <c r="M196" i="4"/>
  <c r="K196" i="4"/>
  <c r="I196" i="4"/>
  <c r="I195" i="4"/>
  <c r="K195" i="4" s="1"/>
  <c r="M194" i="4"/>
  <c r="I194" i="4"/>
  <c r="K194" i="4" s="1"/>
  <c r="I193" i="4"/>
  <c r="K192" i="4"/>
  <c r="I192" i="4"/>
  <c r="M192" i="4" s="1"/>
  <c r="K191" i="4"/>
  <c r="I191" i="4"/>
  <c r="M191" i="4" s="1"/>
  <c r="K190" i="4"/>
  <c r="I190" i="4"/>
  <c r="M190" i="4" s="1"/>
  <c r="M189" i="4"/>
  <c r="K189" i="4"/>
  <c r="I189" i="4"/>
  <c r="M188" i="4"/>
  <c r="K188" i="4"/>
  <c r="I188" i="4"/>
  <c r="M187" i="4"/>
  <c r="I187" i="4"/>
  <c r="K187" i="4" s="1"/>
  <c r="M186" i="4"/>
  <c r="I186" i="4"/>
  <c r="K186" i="4" s="1"/>
  <c r="I185" i="4"/>
  <c r="I184" i="4"/>
  <c r="M184" i="4" s="1"/>
  <c r="K183" i="4"/>
  <c r="I183" i="4"/>
  <c r="M183" i="4" s="1"/>
  <c r="K182" i="4"/>
  <c r="I182" i="4"/>
  <c r="M182" i="4" s="1"/>
  <c r="M181" i="4"/>
  <c r="K181" i="4"/>
  <c r="I181" i="4"/>
  <c r="M180" i="4"/>
  <c r="K180" i="4"/>
  <c r="I180" i="4"/>
  <c r="I179" i="4"/>
  <c r="K179" i="4" s="1"/>
  <c r="M178" i="4"/>
  <c r="I178" i="4"/>
  <c r="K178" i="4" s="1"/>
  <c r="I177" i="4"/>
  <c r="K176" i="4"/>
  <c r="I176" i="4"/>
  <c r="M176" i="4" s="1"/>
  <c r="K175" i="4"/>
  <c r="I175" i="4"/>
  <c r="M175" i="4" s="1"/>
  <c r="K174" i="4"/>
  <c r="I174" i="4"/>
  <c r="M174" i="4" s="1"/>
  <c r="M173" i="4"/>
  <c r="K173" i="4"/>
  <c r="I173" i="4"/>
  <c r="M172" i="4"/>
  <c r="K172" i="4"/>
  <c r="I172" i="4"/>
  <c r="I171" i="4"/>
  <c r="K171" i="4" s="1"/>
  <c r="M170" i="4"/>
  <c r="I170" i="4"/>
  <c r="K170" i="4" s="1"/>
  <c r="M169" i="4"/>
  <c r="I169" i="4"/>
  <c r="K169" i="4" s="1"/>
  <c r="K168" i="4"/>
  <c r="I168" i="4"/>
  <c r="M168" i="4" s="1"/>
  <c r="I167" i="4"/>
  <c r="M167" i="4" s="1"/>
  <c r="K166" i="4"/>
  <c r="I166" i="4"/>
  <c r="M166" i="4" s="1"/>
  <c r="M165" i="4"/>
  <c r="K165" i="4"/>
  <c r="I165" i="4"/>
  <c r="M164" i="4"/>
  <c r="K164" i="4"/>
  <c r="I164" i="4"/>
  <c r="M163" i="4"/>
  <c r="I163" i="4"/>
  <c r="K163" i="4" s="1"/>
  <c r="M162" i="4"/>
  <c r="I162" i="4"/>
  <c r="K162" i="4" s="1"/>
  <c r="M161" i="4"/>
  <c r="I161" i="4"/>
  <c r="K161" i="4" s="1"/>
  <c r="I160" i="4"/>
  <c r="M160" i="4" s="1"/>
  <c r="K159" i="4"/>
  <c r="I159" i="4"/>
  <c r="M159" i="4" s="1"/>
  <c r="K158" i="4"/>
  <c r="I158" i="4"/>
  <c r="M158" i="4" s="1"/>
  <c r="M157" i="4"/>
  <c r="K157" i="4"/>
  <c r="I157" i="4"/>
  <c r="M156" i="4"/>
  <c r="K156" i="4"/>
  <c r="I156" i="4"/>
  <c r="M155" i="4"/>
  <c r="I155" i="4"/>
  <c r="K155" i="4" s="1"/>
  <c r="M154" i="4"/>
  <c r="I154" i="4"/>
  <c r="K154" i="4" s="1"/>
  <c r="I153" i="4"/>
  <c r="K153" i="4" s="1"/>
  <c r="K152" i="4"/>
  <c r="I152" i="4"/>
  <c r="M152" i="4" s="1"/>
  <c r="K151" i="4"/>
  <c r="I151" i="4"/>
  <c r="M151" i="4" s="1"/>
  <c r="K150" i="4"/>
  <c r="I150" i="4"/>
  <c r="M150" i="4" s="1"/>
  <c r="M149" i="4"/>
  <c r="K149" i="4"/>
  <c r="I149" i="4"/>
  <c r="M148" i="4"/>
  <c r="K148" i="4"/>
  <c r="I148" i="4"/>
  <c r="M147" i="4"/>
  <c r="I147" i="4"/>
  <c r="K147" i="4" s="1"/>
  <c r="I146" i="4"/>
  <c r="K146" i="4" s="1"/>
  <c r="M145" i="4"/>
  <c r="I145" i="4"/>
  <c r="K145" i="4" s="1"/>
  <c r="K144" i="4"/>
  <c r="I144" i="4"/>
  <c r="M144" i="4" s="1"/>
  <c r="K143" i="4"/>
  <c r="I143" i="4"/>
  <c r="M143" i="4" s="1"/>
  <c r="I142" i="4"/>
  <c r="M142" i="4" s="1"/>
  <c r="M141" i="4"/>
  <c r="K141" i="4"/>
  <c r="I141" i="4"/>
  <c r="M140" i="4"/>
  <c r="K140" i="4"/>
  <c r="I140" i="4"/>
  <c r="M139" i="4"/>
  <c r="K139" i="4"/>
  <c r="I139" i="4"/>
  <c r="I138" i="4"/>
  <c r="K138" i="4" s="1"/>
  <c r="I137" i="4"/>
  <c r="K137" i="4" s="1"/>
  <c r="I136" i="4"/>
  <c r="K136" i="4" s="1"/>
  <c r="K135" i="4"/>
  <c r="I135" i="4"/>
  <c r="M135" i="4" s="1"/>
  <c r="K134" i="4"/>
  <c r="I134" i="4"/>
  <c r="M134" i="4" s="1"/>
  <c r="M133" i="4"/>
  <c r="K133" i="4"/>
  <c r="I133" i="4"/>
  <c r="M132" i="4"/>
  <c r="K132" i="4"/>
  <c r="I132" i="4"/>
  <c r="I131" i="4"/>
  <c r="M131" i="4" s="1"/>
  <c r="I130" i="4"/>
  <c r="K130" i="4" s="1"/>
  <c r="M129" i="4"/>
  <c r="I129" i="4"/>
  <c r="K129" i="4" s="1"/>
  <c r="M128" i="4"/>
  <c r="K128" i="4"/>
  <c r="I128" i="4"/>
  <c r="K127" i="4"/>
  <c r="I127" i="4"/>
  <c r="M127" i="4" s="1"/>
  <c r="I126" i="4"/>
  <c r="M126" i="4" s="1"/>
  <c r="M125" i="4"/>
  <c r="K125" i="4"/>
  <c r="I125" i="4"/>
  <c r="I124" i="4"/>
  <c r="K124" i="4" s="1"/>
  <c r="I123" i="4"/>
  <c r="K123" i="4" s="1"/>
  <c r="M122" i="4"/>
  <c r="K122" i="4"/>
  <c r="I122" i="4"/>
  <c r="I121" i="4"/>
  <c r="M121" i="4" s="1"/>
  <c r="I120" i="4"/>
  <c r="M120" i="4" s="1"/>
  <c r="M119" i="4"/>
  <c r="K119" i="4"/>
  <c r="I119" i="4"/>
  <c r="K118" i="4"/>
  <c r="I118" i="4"/>
  <c r="I117" i="4"/>
  <c r="K117" i="4" s="1"/>
  <c r="K116" i="4"/>
  <c r="I116" i="4"/>
  <c r="M116" i="4" s="1"/>
  <c r="I115" i="4"/>
  <c r="M115" i="4" s="1"/>
  <c r="K114" i="4"/>
  <c r="I114" i="4"/>
  <c r="M114" i="4" s="1"/>
  <c r="M113" i="4"/>
  <c r="K113" i="4"/>
  <c r="I113" i="4"/>
  <c r="I112" i="4"/>
  <c r="K112" i="4" s="1"/>
  <c r="K111" i="4"/>
  <c r="I111" i="4"/>
  <c r="M111" i="4" s="1"/>
  <c r="M110" i="4"/>
  <c r="K110" i="4"/>
  <c r="I110" i="4"/>
  <c r="M109" i="4"/>
  <c r="K109" i="4"/>
  <c r="I109" i="4"/>
  <c r="K108" i="4"/>
  <c r="I108" i="4"/>
  <c r="M107" i="4"/>
  <c r="K107" i="4"/>
  <c r="I107" i="4"/>
  <c r="M106" i="4"/>
  <c r="K106" i="4"/>
  <c r="I106" i="4"/>
  <c r="M105" i="4"/>
  <c r="K105" i="4"/>
  <c r="I105" i="4"/>
  <c r="M104" i="4"/>
  <c r="I104" i="4"/>
  <c r="K104" i="4" s="1"/>
  <c r="K103" i="4"/>
  <c r="I103" i="4"/>
  <c r="M102" i="4"/>
  <c r="K102" i="4"/>
  <c r="I102" i="4"/>
  <c r="I101" i="4"/>
  <c r="K101" i="4" s="1"/>
  <c r="I100" i="4"/>
  <c r="K100" i="4" s="1"/>
  <c r="I99" i="4"/>
  <c r="K99" i="4" s="1"/>
  <c r="K98" i="4"/>
  <c r="I98" i="4"/>
  <c r="M98" i="4" s="1"/>
  <c r="K97" i="4"/>
  <c r="I97" i="4"/>
  <c r="M97" i="4" s="1"/>
  <c r="M96" i="4"/>
  <c r="K96" i="4"/>
  <c r="I96" i="4"/>
  <c r="M95" i="4"/>
  <c r="K95" i="4"/>
  <c r="I95" i="4"/>
  <c r="I94" i="4"/>
  <c r="M94" i="4" s="1"/>
  <c r="I93" i="4"/>
  <c r="K93" i="4" s="1"/>
  <c r="M92" i="4"/>
  <c r="I92" i="4"/>
  <c r="K92" i="4" s="1"/>
  <c r="M91" i="4"/>
  <c r="K91" i="4"/>
  <c r="I91" i="4"/>
  <c r="K90" i="4"/>
  <c r="I90" i="4"/>
  <c r="M90" i="4" s="1"/>
  <c r="I89" i="4"/>
  <c r="M89" i="4" s="1"/>
  <c r="M88" i="4"/>
  <c r="K88" i="4"/>
  <c r="I88" i="4"/>
  <c r="M87" i="4"/>
  <c r="K87" i="4"/>
  <c r="I87" i="4"/>
  <c r="M86" i="4"/>
  <c r="K86" i="4"/>
  <c r="I86" i="4"/>
  <c r="I85" i="4"/>
  <c r="K85" i="4" s="1"/>
  <c r="I84" i="4"/>
  <c r="K84" i="4" s="1"/>
  <c r="I83" i="4"/>
  <c r="K83" i="4" s="1"/>
  <c r="K82" i="4"/>
  <c r="I82" i="4"/>
  <c r="M82" i="4" s="1"/>
  <c r="K81" i="4"/>
  <c r="I81" i="4"/>
  <c r="M81" i="4" s="1"/>
  <c r="M80" i="4"/>
  <c r="K80" i="4"/>
  <c r="I80" i="4"/>
  <c r="M79" i="4"/>
  <c r="K79" i="4"/>
  <c r="I79" i="4"/>
  <c r="I78" i="4"/>
  <c r="M78" i="4" s="1"/>
  <c r="I77" i="4"/>
  <c r="K77" i="4" s="1"/>
  <c r="M76" i="4"/>
  <c r="I76" i="4"/>
  <c r="K76" i="4" s="1"/>
  <c r="M75" i="4"/>
  <c r="K75" i="4"/>
  <c r="I75" i="4"/>
  <c r="K74" i="4"/>
  <c r="I74" i="4"/>
  <c r="M74" i="4" s="1"/>
  <c r="I73" i="4"/>
  <c r="M73" i="4" s="1"/>
  <c r="M72" i="4"/>
  <c r="K72" i="4"/>
  <c r="I72" i="4"/>
  <c r="K71" i="4"/>
  <c r="I71" i="4"/>
  <c r="M71" i="4" s="1"/>
  <c r="M70" i="4"/>
  <c r="K70" i="4"/>
  <c r="I70" i="4"/>
  <c r="M69" i="4"/>
  <c r="K69" i="4"/>
  <c r="I69" i="4"/>
  <c r="I68" i="4"/>
  <c r="M68" i="4" s="1"/>
  <c r="M67" i="4"/>
  <c r="I67" i="4"/>
  <c r="K67" i="4" s="1"/>
  <c r="I66" i="4"/>
  <c r="M66" i="4" s="1"/>
  <c r="I65" i="4"/>
  <c r="M65" i="4" s="1"/>
  <c r="I64" i="4"/>
  <c r="M64" i="4" s="1"/>
  <c r="K63" i="4"/>
  <c r="I63" i="4"/>
  <c r="M63" i="4" s="1"/>
  <c r="M62" i="4"/>
  <c r="K62" i="4"/>
  <c r="I62" i="4"/>
  <c r="M61" i="4"/>
  <c r="K61" i="4"/>
  <c r="I61" i="4"/>
  <c r="I60" i="4"/>
  <c r="M60" i="4" s="1"/>
  <c r="M59" i="4"/>
  <c r="I59" i="4"/>
  <c r="K59" i="4" s="1"/>
  <c r="I58" i="4"/>
  <c r="M58" i="4" s="1"/>
  <c r="I57" i="4"/>
  <c r="K57" i="4" s="1"/>
  <c r="I56" i="4"/>
  <c r="M56" i="4" s="1"/>
  <c r="K55" i="4"/>
  <c r="I55" i="4"/>
  <c r="M55" i="4" s="1"/>
  <c r="M54" i="4"/>
  <c r="K54" i="4"/>
  <c r="I54" i="4"/>
  <c r="M53" i="4"/>
  <c r="K53" i="4"/>
  <c r="I53" i="4"/>
  <c r="I52" i="4"/>
  <c r="M52" i="4" s="1"/>
  <c r="M51" i="4"/>
  <c r="I51" i="4"/>
  <c r="K51" i="4" s="1"/>
  <c r="I50" i="4"/>
  <c r="M50" i="4" s="1"/>
  <c r="I49" i="4"/>
  <c r="K49" i="4" s="1"/>
  <c r="I48" i="4"/>
  <c r="M48" i="4" s="1"/>
  <c r="K47" i="4"/>
  <c r="I47" i="4"/>
  <c r="M47" i="4" s="1"/>
  <c r="M46" i="4"/>
  <c r="K46" i="4"/>
  <c r="I46" i="4"/>
  <c r="M45" i="4"/>
  <c r="K45" i="4"/>
  <c r="I45" i="4"/>
  <c r="I44" i="4"/>
  <c r="M44" i="4" s="1"/>
  <c r="M43" i="4"/>
  <c r="I43" i="4"/>
  <c r="K43" i="4" s="1"/>
  <c r="I42" i="4"/>
  <c r="M42" i="4" s="1"/>
  <c r="I41" i="4"/>
  <c r="K41" i="4" s="1"/>
  <c r="I40" i="4"/>
  <c r="M40" i="4" s="1"/>
  <c r="K39" i="4"/>
  <c r="I39" i="4"/>
  <c r="M39" i="4" s="1"/>
  <c r="I38" i="4"/>
  <c r="K38" i="4" s="1"/>
  <c r="I37" i="4"/>
  <c r="K37" i="4" s="1"/>
  <c r="I36" i="4"/>
  <c r="M36" i="4" s="1"/>
  <c r="I35" i="4"/>
  <c r="K35" i="4" s="1"/>
  <c r="I34" i="4"/>
  <c r="M34" i="4" s="1"/>
  <c r="K33" i="4"/>
  <c r="I33" i="4"/>
  <c r="M33" i="4" s="1"/>
  <c r="I32" i="4"/>
  <c r="K32" i="4" s="1"/>
  <c r="K31" i="4"/>
  <c r="I31" i="4"/>
  <c r="I30" i="4"/>
  <c r="M30" i="4" s="1"/>
  <c r="I29" i="4"/>
  <c r="K29" i="4" s="1"/>
  <c r="I28" i="4"/>
  <c r="M28" i="4" s="1"/>
  <c r="K27" i="4"/>
  <c r="I27" i="4"/>
  <c r="M27" i="4" s="1"/>
  <c r="I26" i="4"/>
  <c r="K26" i="4" s="1"/>
  <c r="K25" i="4"/>
  <c r="I25" i="4"/>
  <c r="I24" i="4"/>
  <c r="M24" i="4" s="1"/>
  <c r="I23" i="4"/>
  <c r="K23" i="4" s="1"/>
  <c r="I22" i="4"/>
  <c r="M22" i="4" s="1"/>
  <c r="K21" i="4"/>
  <c r="I21" i="4"/>
  <c r="M21" i="4" s="1"/>
  <c r="M20" i="4"/>
  <c r="K20" i="4"/>
  <c r="I20" i="4"/>
  <c r="M19" i="4"/>
  <c r="K19" i="4"/>
  <c r="I19" i="4"/>
  <c r="I18" i="4"/>
  <c r="M18" i="4" s="1"/>
  <c r="M17" i="4"/>
  <c r="K17" i="4"/>
  <c r="I17" i="4"/>
  <c r="I16" i="4"/>
  <c r="M16" i="4" s="1"/>
  <c r="I15" i="4"/>
  <c r="K15" i="4" s="1"/>
  <c r="I14" i="4"/>
  <c r="M14" i="4" s="1"/>
  <c r="K13" i="4"/>
  <c r="I13" i="4"/>
  <c r="M13" i="4" s="1"/>
  <c r="M12" i="4"/>
  <c r="K12" i="4"/>
  <c r="I12" i="4"/>
  <c r="M11" i="4"/>
  <c r="K11" i="4"/>
  <c r="I11" i="4"/>
  <c r="I10" i="4"/>
  <c r="M10" i="4" s="1"/>
  <c r="M9" i="4"/>
  <c r="K9" i="4"/>
  <c r="I9" i="4"/>
  <c r="I8" i="4"/>
  <c r="M8" i="4" s="1"/>
  <c r="I7" i="4"/>
  <c r="K7" i="4" s="1"/>
  <c r="M6" i="4"/>
  <c r="I6" i="4"/>
  <c r="K6" i="4" s="1"/>
  <c r="K5" i="4"/>
  <c r="I5" i="4"/>
  <c r="M5" i="4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5" i="3"/>
  <c r="I409" i="3"/>
  <c r="M409" i="3" s="1"/>
  <c r="I408" i="3"/>
  <c r="M408" i="3" s="1"/>
  <c r="I407" i="3"/>
  <c r="M407" i="3" s="1"/>
  <c r="I406" i="3"/>
  <c r="M406" i="3" s="1"/>
  <c r="I405" i="3"/>
  <c r="M405" i="3" s="1"/>
  <c r="I404" i="3"/>
  <c r="M404" i="3" s="1"/>
  <c r="I403" i="3"/>
  <c r="M403" i="3" s="1"/>
  <c r="M402" i="3"/>
  <c r="I402" i="3"/>
  <c r="I401" i="3"/>
  <c r="M401" i="3" s="1"/>
  <c r="I400" i="3"/>
  <c r="M400" i="3" s="1"/>
  <c r="I399" i="3"/>
  <c r="M399" i="3" s="1"/>
  <c r="I398" i="3"/>
  <c r="M398" i="3" s="1"/>
  <c r="I397" i="3"/>
  <c r="M397" i="3" s="1"/>
  <c r="I396" i="3"/>
  <c r="M396" i="3" s="1"/>
  <c r="I395" i="3"/>
  <c r="M395" i="3" s="1"/>
  <c r="I394" i="3"/>
  <c r="M394" i="3" s="1"/>
  <c r="I393" i="3"/>
  <c r="M393" i="3" s="1"/>
  <c r="I392" i="3"/>
  <c r="M392" i="3" s="1"/>
  <c r="I391" i="3"/>
  <c r="M391" i="3" s="1"/>
  <c r="I390" i="3"/>
  <c r="M390" i="3" s="1"/>
  <c r="I389" i="3"/>
  <c r="M389" i="3" s="1"/>
  <c r="I388" i="3"/>
  <c r="M388" i="3" s="1"/>
  <c r="I387" i="3"/>
  <c r="M387" i="3" s="1"/>
  <c r="I386" i="3"/>
  <c r="M386" i="3" s="1"/>
  <c r="I385" i="3"/>
  <c r="M385" i="3" s="1"/>
  <c r="I384" i="3"/>
  <c r="M384" i="3" s="1"/>
  <c r="I383" i="3"/>
  <c r="M383" i="3" s="1"/>
  <c r="I382" i="3"/>
  <c r="M382" i="3" s="1"/>
  <c r="I381" i="3"/>
  <c r="M381" i="3" s="1"/>
  <c r="I380" i="3"/>
  <c r="M380" i="3" s="1"/>
  <c r="I379" i="3"/>
  <c r="M379" i="3" s="1"/>
  <c r="I378" i="3"/>
  <c r="M378" i="3" s="1"/>
  <c r="I377" i="3"/>
  <c r="M377" i="3" s="1"/>
  <c r="I376" i="3"/>
  <c r="M376" i="3" s="1"/>
  <c r="I375" i="3"/>
  <c r="M375" i="3" s="1"/>
  <c r="I374" i="3"/>
  <c r="M374" i="3" s="1"/>
  <c r="I373" i="3"/>
  <c r="M373" i="3" s="1"/>
  <c r="I372" i="3"/>
  <c r="M372" i="3" s="1"/>
  <c r="I371" i="3"/>
  <c r="M371" i="3" s="1"/>
  <c r="I370" i="3"/>
  <c r="M370" i="3" s="1"/>
  <c r="I369" i="3"/>
  <c r="M369" i="3" s="1"/>
  <c r="I368" i="3"/>
  <c r="M368" i="3" s="1"/>
  <c r="I367" i="3"/>
  <c r="M367" i="3" s="1"/>
  <c r="I366" i="3"/>
  <c r="M366" i="3" s="1"/>
  <c r="I365" i="3"/>
  <c r="M365" i="3" s="1"/>
  <c r="I364" i="3"/>
  <c r="M364" i="3" s="1"/>
  <c r="I363" i="3"/>
  <c r="M363" i="3" s="1"/>
  <c r="I362" i="3"/>
  <c r="M362" i="3" s="1"/>
  <c r="I361" i="3"/>
  <c r="M361" i="3" s="1"/>
  <c r="I360" i="3"/>
  <c r="M360" i="3" s="1"/>
  <c r="I359" i="3"/>
  <c r="M359" i="3" s="1"/>
  <c r="I358" i="3"/>
  <c r="M358" i="3" s="1"/>
  <c r="I357" i="3"/>
  <c r="M357" i="3" s="1"/>
  <c r="I356" i="3"/>
  <c r="M356" i="3" s="1"/>
  <c r="I355" i="3"/>
  <c r="M355" i="3" s="1"/>
  <c r="I354" i="3"/>
  <c r="M354" i="3" s="1"/>
  <c r="I353" i="3"/>
  <c r="M353" i="3" s="1"/>
  <c r="I352" i="3"/>
  <c r="M352" i="3" s="1"/>
  <c r="I351" i="3"/>
  <c r="M351" i="3" s="1"/>
  <c r="I350" i="3"/>
  <c r="M350" i="3" s="1"/>
  <c r="I349" i="3"/>
  <c r="I348" i="3"/>
  <c r="M348" i="3" s="1"/>
  <c r="I347" i="3"/>
  <c r="M347" i="3" s="1"/>
  <c r="I346" i="3"/>
  <c r="M346" i="3" s="1"/>
  <c r="I345" i="3"/>
  <c r="M345" i="3" s="1"/>
  <c r="I344" i="3"/>
  <c r="M344" i="3" s="1"/>
  <c r="I343" i="3"/>
  <c r="M343" i="3" s="1"/>
  <c r="I342" i="3"/>
  <c r="M342" i="3" s="1"/>
  <c r="I341" i="3"/>
  <c r="M341" i="3" s="1"/>
  <c r="I340" i="3"/>
  <c r="I339" i="3"/>
  <c r="I338" i="3"/>
  <c r="M338" i="3" s="1"/>
  <c r="I337" i="3"/>
  <c r="M337" i="3" s="1"/>
  <c r="I336" i="3"/>
  <c r="M336" i="3" s="1"/>
  <c r="I335" i="3"/>
  <c r="M335" i="3" s="1"/>
  <c r="I334" i="3"/>
  <c r="M334" i="3" s="1"/>
  <c r="M333" i="3"/>
  <c r="I333" i="3"/>
  <c r="I332" i="3"/>
  <c r="M332" i="3" s="1"/>
  <c r="I331" i="3"/>
  <c r="M331" i="3" s="1"/>
  <c r="I330" i="3"/>
  <c r="M330" i="3" s="1"/>
  <c r="I329" i="3"/>
  <c r="M329" i="3" s="1"/>
  <c r="I328" i="3"/>
  <c r="M328" i="3" s="1"/>
  <c r="I327" i="3"/>
  <c r="M327" i="3" s="1"/>
  <c r="I326" i="3"/>
  <c r="M326" i="3" s="1"/>
  <c r="I325" i="3"/>
  <c r="M325" i="3" s="1"/>
  <c r="I324" i="3"/>
  <c r="M324" i="3" s="1"/>
  <c r="I323" i="3"/>
  <c r="M323" i="3" s="1"/>
  <c r="I322" i="3"/>
  <c r="M322" i="3" s="1"/>
  <c r="I321" i="3"/>
  <c r="M321" i="3" s="1"/>
  <c r="I320" i="3"/>
  <c r="M320" i="3" s="1"/>
  <c r="I319" i="3"/>
  <c r="M319" i="3" s="1"/>
  <c r="I318" i="3"/>
  <c r="M318" i="3" s="1"/>
  <c r="I317" i="3"/>
  <c r="M317" i="3" s="1"/>
  <c r="I316" i="3"/>
  <c r="M316" i="3" s="1"/>
  <c r="I315" i="3"/>
  <c r="M315" i="3" s="1"/>
  <c r="I314" i="3"/>
  <c r="M314" i="3" s="1"/>
  <c r="I313" i="3"/>
  <c r="M313" i="3" s="1"/>
  <c r="I312" i="3"/>
  <c r="M312" i="3" s="1"/>
  <c r="I311" i="3"/>
  <c r="M311" i="3" s="1"/>
  <c r="I310" i="3"/>
  <c r="M310" i="3" s="1"/>
  <c r="I309" i="3"/>
  <c r="M309" i="3" s="1"/>
  <c r="I308" i="3"/>
  <c r="M308" i="3" s="1"/>
  <c r="I307" i="3"/>
  <c r="M307" i="3" s="1"/>
  <c r="I306" i="3"/>
  <c r="M306" i="3" s="1"/>
  <c r="I305" i="3"/>
  <c r="M305" i="3" s="1"/>
  <c r="I304" i="3"/>
  <c r="M304" i="3" s="1"/>
  <c r="I303" i="3"/>
  <c r="M303" i="3" s="1"/>
  <c r="I302" i="3"/>
  <c r="M302" i="3" s="1"/>
  <c r="I301" i="3"/>
  <c r="M301" i="3" s="1"/>
  <c r="I300" i="3"/>
  <c r="M300" i="3" s="1"/>
  <c r="M299" i="3"/>
  <c r="I299" i="3"/>
  <c r="I298" i="3"/>
  <c r="M298" i="3" s="1"/>
  <c r="I297" i="3"/>
  <c r="M297" i="3" s="1"/>
  <c r="I296" i="3"/>
  <c r="M296" i="3" s="1"/>
  <c r="I295" i="3"/>
  <c r="M295" i="3" s="1"/>
  <c r="I294" i="3"/>
  <c r="M294" i="3" s="1"/>
  <c r="I293" i="3"/>
  <c r="M293" i="3" s="1"/>
  <c r="I292" i="3"/>
  <c r="M292" i="3" s="1"/>
  <c r="I291" i="3"/>
  <c r="M291" i="3" s="1"/>
  <c r="I290" i="3"/>
  <c r="M290" i="3" s="1"/>
  <c r="I289" i="3"/>
  <c r="M289" i="3" s="1"/>
  <c r="I288" i="3"/>
  <c r="M288" i="3" s="1"/>
  <c r="I287" i="3"/>
  <c r="M287" i="3" s="1"/>
  <c r="I286" i="3"/>
  <c r="M286" i="3" s="1"/>
  <c r="I285" i="3"/>
  <c r="M285" i="3" s="1"/>
  <c r="I284" i="3"/>
  <c r="M284" i="3" s="1"/>
  <c r="I283" i="3"/>
  <c r="M283" i="3" s="1"/>
  <c r="I282" i="3"/>
  <c r="M282" i="3" s="1"/>
  <c r="I281" i="3"/>
  <c r="M281" i="3" s="1"/>
  <c r="I280" i="3"/>
  <c r="M280" i="3" s="1"/>
  <c r="I279" i="3"/>
  <c r="M279" i="3" s="1"/>
  <c r="I278" i="3"/>
  <c r="M278" i="3" s="1"/>
  <c r="I277" i="3"/>
  <c r="M277" i="3" s="1"/>
  <c r="I276" i="3"/>
  <c r="M276" i="3" s="1"/>
  <c r="M275" i="3"/>
  <c r="I275" i="3"/>
  <c r="I274" i="3"/>
  <c r="M274" i="3" s="1"/>
  <c r="I273" i="3"/>
  <c r="M273" i="3" s="1"/>
  <c r="I272" i="3"/>
  <c r="M272" i="3" s="1"/>
  <c r="M271" i="3"/>
  <c r="I271" i="3"/>
  <c r="I270" i="3"/>
  <c r="M270" i="3" s="1"/>
  <c r="I269" i="3"/>
  <c r="M269" i="3" s="1"/>
  <c r="I268" i="3"/>
  <c r="M268" i="3" s="1"/>
  <c r="I267" i="3"/>
  <c r="M267" i="3" s="1"/>
  <c r="I266" i="3"/>
  <c r="M266" i="3" s="1"/>
  <c r="I265" i="3"/>
  <c r="M265" i="3" s="1"/>
  <c r="I264" i="3"/>
  <c r="M264" i="3" s="1"/>
  <c r="I263" i="3"/>
  <c r="M263" i="3" s="1"/>
  <c r="I262" i="3"/>
  <c r="M262" i="3" s="1"/>
  <c r="I261" i="3"/>
  <c r="M261" i="3" s="1"/>
  <c r="I260" i="3"/>
  <c r="M260" i="3" s="1"/>
  <c r="I259" i="3"/>
  <c r="M259" i="3" s="1"/>
  <c r="I258" i="3"/>
  <c r="M258" i="3" s="1"/>
  <c r="I257" i="3"/>
  <c r="M257" i="3" s="1"/>
  <c r="I256" i="3"/>
  <c r="M256" i="3" s="1"/>
  <c r="I255" i="3"/>
  <c r="M255" i="3" s="1"/>
  <c r="I254" i="3"/>
  <c r="M254" i="3" s="1"/>
  <c r="I253" i="3"/>
  <c r="M253" i="3" s="1"/>
  <c r="I252" i="3"/>
  <c r="M252" i="3" s="1"/>
  <c r="I251" i="3"/>
  <c r="M251" i="3" s="1"/>
  <c r="I250" i="3"/>
  <c r="M250" i="3" s="1"/>
  <c r="I249" i="3"/>
  <c r="M249" i="3" s="1"/>
  <c r="I248" i="3"/>
  <c r="M248" i="3" s="1"/>
  <c r="I247" i="3"/>
  <c r="M247" i="3" s="1"/>
  <c r="M246" i="3"/>
  <c r="I246" i="3"/>
  <c r="I245" i="3"/>
  <c r="M245" i="3" s="1"/>
  <c r="I244" i="3"/>
  <c r="M244" i="3" s="1"/>
  <c r="I243" i="3"/>
  <c r="M243" i="3" s="1"/>
  <c r="I242" i="3"/>
  <c r="M242" i="3" s="1"/>
  <c r="M241" i="3"/>
  <c r="I241" i="3"/>
  <c r="I240" i="3"/>
  <c r="M240" i="3" s="1"/>
  <c r="I239" i="3"/>
  <c r="M239" i="3" s="1"/>
  <c r="I238" i="3"/>
  <c r="M238" i="3" s="1"/>
  <c r="I237" i="3"/>
  <c r="M237" i="3" s="1"/>
  <c r="I236" i="3"/>
  <c r="M236" i="3" s="1"/>
  <c r="I235" i="3"/>
  <c r="M235" i="3" s="1"/>
  <c r="I234" i="3"/>
  <c r="M234" i="3" s="1"/>
  <c r="I233" i="3"/>
  <c r="M233" i="3" s="1"/>
  <c r="I232" i="3"/>
  <c r="M232" i="3" s="1"/>
  <c r="I231" i="3"/>
  <c r="M231" i="3" s="1"/>
  <c r="I230" i="3"/>
  <c r="M230" i="3" s="1"/>
  <c r="I229" i="3"/>
  <c r="M229" i="3" s="1"/>
  <c r="I228" i="3"/>
  <c r="M228" i="3" s="1"/>
  <c r="I227" i="3"/>
  <c r="M227" i="3" s="1"/>
  <c r="I226" i="3"/>
  <c r="M226" i="3" s="1"/>
  <c r="I225" i="3"/>
  <c r="M225" i="3" s="1"/>
  <c r="I224" i="3"/>
  <c r="M224" i="3" s="1"/>
  <c r="I223" i="3"/>
  <c r="M223" i="3" s="1"/>
  <c r="I222" i="3"/>
  <c r="M222" i="3" s="1"/>
  <c r="I221" i="3"/>
  <c r="M221" i="3" s="1"/>
  <c r="I220" i="3"/>
  <c r="M220" i="3" s="1"/>
  <c r="I219" i="3"/>
  <c r="M219" i="3" s="1"/>
  <c r="I218" i="3"/>
  <c r="M218" i="3" s="1"/>
  <c r="I217" i="3"/>
  <c r="M217" i="3" s="1"/>
  <c r="I216" i="3"/>
  <c r="M216" i="3" s="1"/>
  <c r="I215" i="3"/>
  <c r="M215" i="3" s="1"/>
  <c r="I214" i="3"/>
  <c r="M214" i="3" s="1"/>
  <c r="I213" i="3"/>
  <c r="M213" i="3" s="1"/>
  <c r="I212" i="3"/>
  <c r="M212" i="3" s="1"/>
  <c r="I211" i="3"/>
  <c r="M211" i="3" s="1"/>
  <c r="I210" i="3"/>
  <c r="M210" i="3" s="1"/>
  <c r="I209" i="3"/>
  <c r="M209" i="3" s="1"/>
  <c r="I208" i="3"/>
  <c r="M208" i="3" s="1"/>
  <c r="I207" i="3"/>
  <c r="M207" i="3" s="1"/>
  <c r="I206" i="3"/>
  <c r="M206" i="3" s="1"/>
  <c r="I205" i="3"/>
  <c r="M205" i="3" s="1"/>
  <c r="I204" i="3"/>
  <c r="M204" i="3" s="1"/>
  <c r="I203" i="3"/>
  <c r="M203" i="3" s="1"/>
  <c r="I202" i="3"/>
  <c r="M202" i="3" s="1"/>
  <c r="I201" i="3"/>
  <c r="M201" i="3" s="1"/>
  <c r="I200" i="3"/>
  <c r="M200" i="3" s="1"/>
  <c r="I199" i="3"/>
  <c r="M199" i="3" s="1"/>
  <c r="I198" i="3"/>
  <c r="M198" i="3" s="1"/>
  <c r="I197" i="3"/>
  <c r="M197" i="3" s="1"/>
  <c r="I196" i="3"/>
  <c r="M196" i="3" s="1"/>
  <c r="I195" i="3"/>
  <c r="M195" i="3" s="1"/>
  <c r="I194" i="3"/>
  <c r="M194" i="3" s="1"/>
  <c r="I193" i="3"/>
  <c r="M193" i="3" s="1"/>
  <c r="I192" i="3"/>
  <c r="M192" i="3" s="1"/>
  <c r="I191" i="3"/>
  <c r="M191" i="3" s="1"/>
  <c r="I190" i="3"/>
  <c r="M190" i="3" s="1"/>
  <c r="I189" i="3"/>
  <c r="M189" i="3" s="1"/>
  <c r="I188" i="3"/>
  <c r="M188" i="3" s="1"/>
  <c r="I187" i="3"/>
  <c r="M187" i="3" s="1"/>
  <c r="I186" i="3"/>
  <c r="M186" i="3" s="1"/>
  <c r="I185" i="3"/>
  <c r="M185" i="3" s="1"/>
  <c r="I184" i="3"/>
  <c r="M184" i="3" s="1"/>
  <c r="I183" i="3"/>
  <c r="M183" i="3" s="1"/>
  <c r="I182" i="3"/>
  <c r="M182" i="3" s="1"/>
  <c r="I181" i="3"/>
  <c r="M181" i="3" s="1"/>
  <c r="I180" i="3"/>
  <c r="M180" i="3" s="1"/>
  <c r="I179" i="3"/>
  <c r="M179" i="3" s="1"/>
  <c r="I178" i="3"/>
  <c r="M178" i="3" s="1"/>
  <c r="I177" i="3"/>
  <c r="M177" i="3" s="1"/>
  <c r="I176" i="3"/>
  <c r="M176" i="3" s="1"/>
  <c r="I175" i="3"/>
  <c r="M175" i="3" s="1"/>
  <c r="I174" i="3"/>
  <c r="M174" i="3" s="1"/>
  <c r="I173" i="3"/>
  <c r="M173" i="3" s="1"/>
  <c r="I172" i="3"/>
  <c r="M172" i="3" s="1"/>
  <c r="I171" i="3"/>
  <c r="M171" i="3" s="1"/>
  <c r="M170" i="3"/>
  <c r="I170" i="3"/>
  <c r="I169" i="3"/>
  <c r="M169" i="3" s="1"/>
  <c r="I168" i="3"/>
  <c r="M168" i="3" s="1"/>
  <c r="I167" i="3"/>
  <c r="M167" i="3" s="1"/>
  <c r="M166" i="3"/>
  <c r="I166" i="3"/>
  <c r="I165" i="3"/>
  <c r="M165" i="3" s="1"/>
  <c r="I164" i="3"/>
  <c r="M164" i="3" s="1"/>
  <c r="I163" i="3"/>
  <c r="M163" i="3" s="1"/>
  <c r="I162" i="3"/>
  <c r="M162" i="3" s="1"/>
  <c r="I161" i="3"/>
  <c r="M161" i="3" s="1"/>
  <c r="I160" i="3"/>
  <c r="M160" i="3" s="1"/>
  <c r="I159" i="3"/>
  <c r="M159" i="3" s="1"/>
  <c r="I158" i="3"/>
  <c r="M158" i="3" s="1"/>
  <c r="I157" i="3"/>
  <c r="M157" i="3" s="1"/>
  <c r="I156" i="3"/>
  <c r="M156" i="3" s="1"/>
  <c r="I155" i="3"/>
  <c r="M155" i="3" s="1"/>
  <c r="I154" i="3"/>
  <c r="M154" i="3" s="1"/>
  <c r="I153" i="3"/>
  <c r="M153" i="3" s="1"/>
  <c r="I152" i="3"/>
  <c r="M152" i="3" s="1"/>
  <c r="I151" i="3"/>
  <c r="M151" i="3" s="1"/>
  <c r="I150" i="3"/>
  <c r="M150" i="3" s="1"/>
  <c r="I149" i="3"/>
  <c r="M149" i="3" s="1"/>
  <c r="I148" i="3"/>
  <c r="M148" i="3" s="1"/>
  <c r="I147" i="3"/>
  <c r="M147" i="3" s="1"/>
  <c r="I146" i="3"/>
  <c r="M146" i="3" s="1"/>
  <c r="I145" i="3"/>
  <c r="M145" i="3" s="1"/>
  <c r="I144" i="3"/>
  <c r="M144" i="3" s="1"/>
  <c r="I143" i="3"/>
  <c r="M143" i="3" s="1"/>
  <c r="I142" i="3"/>
  <c r="M142" i="3" s="1"/>
  <c r="I141" i="3"/>
  <c r="M141" i="3" s="1"/>
  <c r="I140" i="3"/>
  <c r="M140" i="3" s="1"/>
  <c r="I139" i="3"/>
  <c r="M139" i="3" s="1"/>
  <c r="I138" i="3"/>
  <c r="M138" i="3" s="1"/>
  <c r="I137" i="3"/>
  <c r="M137" i="3" s="1"/>
  <c r="I136" i="3"/>
  <c r="M136" i="3" s="1"/>
  <c r="I135" i="3"/>
  <c r="M135" i="3" s="1"/>
  <c r="M134" i="3"/>
  <c r="I134" i="3"/>
  <c r="I133" i="3"/>
  <c r="M133" i="3" s="1"/>
  <c r="I132" i="3"/>
  <c r="M132" i="3" s="1"/>
  <c r="I131" i="3"/>
  <c r="M131" i="3" s="1"/>
  <c r="M130" i="3"/>
  <c r="I130" i="3"/>
  <c r="I129" i="3"/>
  <c r="M129" i="3" s="1"/>
  <c r="I128" i="3"/>
  <c r="M128" i="3" s="1"/>
  <c r="I127" i="3"/>
  <c r="M127" i="3" s="1"/>
  <c r="I126" i="3"/>
  <c r="M126" i="3" s="1"/>
  <c r="I125" i="3"/>
  <c r="M125" i="3" s="1"/>
  <c r="I124" i="3"/>
  <c r="I123" i="3"/>
  <c r="I122" i="3"/>
  <c r="M122" i="3" s="1"/>
  <c r="I121" i="3"/>
  <c r="M121" i="3" s="1"/>
  <c r="I120" i="3"/>
  <c r="M120" i="3" s="1"/>
  <c r="I119" i="3"/>
  <c r="M119" i="3" s="1"/>
  <c r="I118" i="3"/>
  <c r="I117" i="3"/>
  <c r="I116" i="3"/>
  <c r="M116" i="3" s="1"/>
  <c r="I115" i="3"/>
  <c r="M115" i="3" s="1"/>
  <c r="I114" i="3"/>
  <c r="M114" i="3" s="1"/>
  <c r="I113" i="3"/>
  <c r="M113" i="3" s="1"/>
  <c r="I112" i="3"/>
  <c r="I111" i="3"/>
  <c r="M111" i="3" s="1"/>
  <c r="I110" i="3"/>
  <c r="M110" i="3" s="1"/>
  <c r="I109" i="3"/>
  <c r="M109" i="3" s="1"/>
  <c r="I108" i="3"/>
  <c r="I107" i="3"/>
  <c r="M107" i="3" s="1"/>
  <c r="I106" i="3"/>
  <c r="M106" i="3" s="1"/>
  <c r="I105" i="3"/>
  <c r="M105" i="3" s="1"/>
  <c r="I104" i="3"/>
  <c r="M104" i="3" s="1"/>
  <c r="I103" i="3"/>
  <c r="I102" i="3"/>
  <c r="M102" i="3" s="1"/>
  <c r="I101" i="3"/>
  <c r="M101" i="3" s="1"/>
  <c r="I100" i="3"/>
  <c r="M100" i="3" s="1"/>
  <c r="I99" i="3"/>
  <c r="M99" i="3" s="1"/>
  <c r="I98" i="3"/>
  <c r="M98" i="3" s="1"/>
  <c r="I97" i="3"/>
  <c r="M97" i="3" s="1"/>
  <c r="I96" i="3"/>
  <c r="M96" i="3" s="1"/>
  <c r="I95" i="3"/>
  <c r="M95" i="3" s="1"/>
  <c r="I94" i="3"/>
  <c r="M94" i="3" s="1"/>
  <c r="I93" i="3"/>
  <c r="M93" i="3" s="1"/>
  <c r="I92" i="3"/>
  <c r="M92" i="3" s="1"/>
  <c r="I91" i="3"/>
  <c r="M91" i="3" s="1"/>
  <c r="I90" i="3"/>
  <c r="M90" i="3" s="1"/>
  <c r="I89" i="3"/>
  <c r="M89" i="3" s="1"/>
  <c r="I88" i="3"/>
  <c r="M88" i="3" s="1"/>
  <c r="I87" i="3"/>
  <c r="M87" i="3" s="1"/>
  <c r="I86" i="3"/>
  <c r="M86" i="3" s="1"/>
  <c r="I85" i="3"/>
  <c r="M85" i="3" s="1"/>
  <c r="I84" i="3"/>
  <c r="M84" i="3" s="1"/>
  <c r="I83" i="3"/>
  <c r="M83" i="3" s="1"/>
  <c r="I82" i="3"/>
  <c r="M82" i="3" s="1"/>
  <c r="I81" i="3"/>
  <c r="M81" i="3" s="1"/>
  <c r="I80" i="3"/>
  <c r="M80" i="3" s="1"/>
  <c r="I79" i="3"/>
  <c r="M79" i="3" s="1"/>
  <c r="I78" i="3"/>
  <c r="M78" i="3" s="1"/>
  <c r="I77" i="3"/>
  <c r="M77" i="3" s="1"/>
  <c r="I76" i="3"/>
  <c r="M76" i="3" s="1"/>
  <c r="I75" i="3"/>
  <c r="M75" i="3" s="1"/>
  <c r="I74" i="3"/>
  <c r="M74" i="3" s="1"/>
  <c r="I73" i="3"/>
  <c r="M73" i="3" s="1"/>
  <c r="I72" i="3"/>
  <c r="M72" i="3" s="1"/>
  <c r="I71" i="3"/>
  <c r="M71" i="3" s="1"/>
  <c r="I70" i="3"/>
  <c r="M70" i="3" s="1"/>
  <c r="I69" i="3"/>
  <c r="M69" i="3" s="1"/>
  <c r="I68" i="3"/>
  <c r="M68" i="3" s="1"/>
  <c r="I67" i="3"/>
  <c r="M67" i="3" s="1"/>
  <c r="I66" i="3"/>
  <c r="M66" i="3" s="1"/>
  <c r="I65" i="3"/>
  <c r="M65" i="3" s="1"/>
  <c r="I64" i="3"/>
  <c r="M64" i="3" s="1"/>
  <c r="I63" i="3"/>
  <c r="M63" i="3" s="1"/>
  <c r="I62" i="3"/>
  <c r="M62" i="3" s="1"/>
  <c r="I61" i="3"/>
  <c r="M61" i="3" s="1"/>
  <c r="I60" i="3"/>
  <c r="M60" i="3" s="1"/>
  <c r="I59" i="3"/>
  <c r="M59" i="3" s="1"/>
  <c r="I58" i="3"/>
  <c r="M58" i="3" s="1"/>
  <c r="I57" i="3"/>
  <c r="M57" i="3" s="1"/>
  <c r="I56" i="3"/>
  <c r="M56" i="3" s="1"/>
  <c r="I55" i="3"/>
  <c r="M55" i="3" s="1"/>
  <c r="I54" i="3"/>
  <c r="M54" i="3" s="1"/>
  <c r="I53" i="3"/>
  <c r="M53" i="3" s="1"/>
  <c r="I52" i="3"/>
  <c r="M52" i="3" s="1"/>
  <c r="I51" i="3"/>
  <c r="M51" i="3" s="1"/>
  <c r="I50" i="3"/>
  <c r="M50" i="3" s="1"/>
  <c r="I49" i="3"/>
  <c r="M49" i="3" s="1"/>
  <c r="I48" i="3"/>
  <c r="M48" i="3" s="1"/>
  <c r="I47" i="3"/>
  <c r="M47" i="3" s="1"/>
  <c r="I46" i="3"/>
  <c r="M46" i="3" s="1"/>
  <c r="I45" i="3"/>
  <c r="M45" i="3" s="1"/>
  <c r="I44" i="3"/>
  <c r="M44" i="3" s="1"/>
  <c r="I43" i="3"/>
  <c r="M43" i="3" s="1"/>
  <c r="I42" i="3"/>
  <c r="M42" i="3" s="1"/>
  <c r="I41" i="3"/>
  <c r="M41" i="3" s="1"/>
  <c r="I40" i="3"/>
  <c r="M40" i="3" s="1"/>
  <c r="I39" i="3"/>
  <c r="M39" i="3" s="1"/>
  <c r="I38" i="3"/>
  <c r="I37" i="3"/>
  <c r="I36" i="3"/>
  <c r="M36" i="3" s="1"/>
  <c r="M35" i="3"/>
  <c r="I35" i="3"/>
  <c r="I34" i="3"/>
  <c r="M34" i="3" s="1"/>
  <c r="I33" i="3"/>
  <c r="M33" i="3" s="1"/>
  <c r="I32" i="3"/>
  <c r="I31" i="3"/>
  <c r="I30" i="3"/>
  <c r="M30" i="3" s="1"/>
  <c r="I29" i="3"/>
  <c r="M29" i="3" s="1"/>
  <c r="I28" i="3"/>
  <c r="M28" i="3" s="1"/>
  <c r="I27" i="3"/>
  <c r="M27" i="3" s="1"/>
  <c r="I26" i="3"/>
  <c r="I25" i="3"/>
  <c r="I24" i="3"/>
  <c r="M24" i="3" s="1"/>
  <c r="I23" i="3"/>
  <c r="M23" i="3" s="1"/>
  <c r="I22" i="3"/>
  <c r="M22" i="3" s="1"/>
  <c r="I21" i="3"/>
  <c r="M21" i="3" s="1"/>
  <c r="I20" i="3"/>
  <c r="M20" i="3" s="1"/>
  <c r="I19" i="3"/>
  <c r="M19" i="3" s="1"/>
  <c r="I18" i="3"/>
  <c r="M18" i="3" s="1"/>
  <c r="I17" i="3"/>
  <c r="M17" i="3" s="1"/>
  <c r="I16" i="3"/>
  <c r="M16" i="3" s="1"/>
  <c r="I15" i="3"/>
  <c r="M15" i="3" s="1"/>
  <c r="I14" i="3"/>
  <c r="M14" i="3" s="1"/>
  <c r="I13" i="3"/>
  <c r="M13" i="3" s="1"/>
  <c r="I12" i="3"/>
  <c r="M12" i="3" s="1"/>
  <c r="I11" i="3"/>
  <c r="M11" i="3" s="1"/>
  <c r="I10" i="3"/>
  <c r="M10" i="3" s="1"/>
  <c r="I9" i="3"/>
  <c r="M9" i="3" s="1"/>
  <c r="I8" i="3"/>
  <c r="M8" i="3" s="1"/>
  <c r="I7" i="3"/>
  <c r="M7" i="3" s="1"/>
  <c r="I6" i="3"/>
  <c r="M6" i="3" s="1"/>
  <c r="I5" i="3"/>
  <c r="M5" i="3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2" i="1"/>
  <c r="F406" i="2"/>
  <c r="I406" i="2" s="1"/>
  <c r="F405" i="2"/>
  <c r="F404" i="2"/>
  <c r="F403" i="2"/>
  <c r="I403" i="2" s="1"/>
  <c r="F402" i="2"/>
  <c r="F401" i="2"/>
  <c r="I401" i="2" s="1"/>
  <c r="I400" i="2"/>
  <c r="F400" i="2"/>
  <c r="F399" i="2"/>
  <c r="F398" i="2"/>
  <c r="I397" i="2"/>
  <c r="F397" i="2"/>
  <c r="F396" i="2"/>
  <c r="I396" i="2" s="1"/>
  <c r="F395" i="2"/>
  <c r="F394" i="2"/>
  <c r="F393" i="2"/>
  <c r="F392" i="2"/>
  <c r="I392" i="2" s="1"/>
  <c r="F391" i="2"/>
  <c r="F390" i="2"/>
  <c r="F389" i="2"/>
  <c r="I388" i="2"/>
  <c r="F388" i="2"/>
  <c r="F387" i="2"/>
  <c r="I387" i="2" s="1"/>
  <c r="F386" i="2"/>
  <c r="F385" i="2"/>
  <c r="F384" i="2"/>
  <c r="I384" i="2" s="1"/>
  <c r="F383" i="2"/>
  <c r="I382" i="2"/>
  <c r="F382" i="2"/>
  <c r="F381" i="2"/>
  <c r="I381" i="2" s="1"/>
  <c r="F380" i="2"/>
  <c r="I380" i="2" s="1"/>
  <c r="F379" i="2"/>
  <c r="I379" i="2" s="1"/>
  <c r="I378" i="2"/>
  <c r="F378" i="2"/>
  <c r="F377" i="2"/>
  <c r="I376" i="2"/>
  <c r="F376" i="2"/>
  <c r="F375" i="2"/>
  <c r="F374" i="2"/>
  <c r="I374" i="2" s="1"/>
  <c r="I373" i="2"/>
  <c r="F373" i="2"/>
  <c r="I372" i="2"/>
  <c r="F372" i="2"/>
  <c r="F371" i="2"/>
  <c r="I371" i="2" s="1"/>
  <c r="F370" i="2"/>
  <c r="F369" i="2"/>
  <c r="I369" i="2" s="1"/>
  <c r="I368" i="2"/>
  <c r="F368" i="2"/>
  <c r="F367" i="2"/>
  <c r="F366" i="2"/>
  <c r="I366" i="2" s="1"/>
  <c r="F365" i="2"/>
  <c r="F364" i="2"/>
  <c r="F363" i="2"/>
  <c r="I363" i="2" s="1"/>
  <c r="I362" i="2"/>
  <c r="F362" i="2"/>
  <c r="F361" i="2"/>
  <c r="I360" i="2"/>
  <c r="F360" i="2"/>
  <c r="F359" i="2"/>
  <c r="F358" i="2"/>
  <c r="I358" i="2" s="1"/>
  <c r="F357" i="2"/>
  <c r="F356" i="2"/>
  <c r="F355" i="2"/>
  <c r="I355" i="2" s="1"/>
  <c r="I354" i="2"/>
  <c r="F354" i="2"/>
  <c r="F353" i="2"/>
  <c r="F352" i="2"/>
  <c r="I352" i="2" s="1"/>
  <c r="F351" i="2"/>
  <c r="F350" i="2"/>
  <c r="I350" i="2" s="1"/>
  <c r="I349" i="2"/>
  <c r="F349" i="2"/>
  <c r="F348" i="2"/>
  <c r="F347" i="2"/>
  <c r="I347" i="2" s="1"/>
  <c r="F346" i="2"/>
  <c r="I345" i="2"/>
  <c r="F345" i="2"/>
  <c r="F344" i="2"/>
  <c r="I343" i="2"/>
  <c r="F343" i="2"/>
  <c r="F342" i="2"/>
  <c r="I342" i="2" s="1"/>
  <c r="F341" i="2"/>
  <c r="F340" i="2"/>
  <c r="I340" i="2" s="1"/>
  <c r="I339" i="2"/>
  <c r="F339" i="2"/>
  <c r="I338" i="2"/>
  <c r="F338" i="2"/>
  <c r="F337" i="2"/>
  <c r="F336" i="2"/>
  <c r="F335" i="2"/>
  <c r="F334" i="2"/>
  <c r="I334" i="2" s="1"/>
  <c r="F333" i="2"/>
  <c r="I332" i="2"/>
  <c r="F332" i="2"/>
  <c r="F331" i="2"/>
  <c r="F330" i="2"/>
  <c r="F329" i="2"/>
  <c r="I329" i="2" s="1"/>
  <c r="F328" i="2"/>
  <c r="F327" i="2"/>
  <c r="F326" i="2"/>
  <c r="I326" i="2" s="1"/>
  <c r="F325" i="2"/>
  <c r="I324" i="2"/>
  <c r="F324" i="2"/>
  <c r="F323" i="2"/>
  <c r="F322" i="2"/>
  <c r="I321" i="2"/>
  <c r="F321" i="2"/>
  <c r="F320" i="2"/>
  <c r="F319" i="2"/>
  <c r="F318" i="2"/>
  <c r="I318" i="2" s="1"/>
  <c r="F317" i="2"/>
  <c r="F316" i="2"/>
  <c r="F315" i="2"/>
  <c r="F314" i="2"/>
  <c r="I313" i="2"/>
  <c r="F313" i="2"/>
  <c r="F312" i="2"/>
  <c r="F311" i="2"/>
  <c r="F310" i="2"/>
  <c r="F309" i="2"/>
  <c r="I309" i="2" s="1"/>
  <c r="F308" i="2"/>
  <c r="F307" i="2"/>
  <c r="F306" i="2"/>
  <c r="F305" i="2"/>
  <c r="I305" i="2" s="1"/>
  <c r="F304" i="2"/>
  <c r="I304" i="2" s="1"/>
  <c r="F303" i="2"/>
  <c r="F302" i="2"/>
  <c r="I302" i="2" s="1"/>
  <c r="F301" i="2"/>
  <c r="I300" i="2"/>
  <c r="F300" i="2"/>
  <c r="I299" i="2"/>
  <c r="F299" i="2"/>
  <c r="F298" i="2"/>
  <c r="F297" i="2"/>
  <c r="I297" i="2" s="1"/>
  <c r="F296" i="2"/>
  <c r="I295" i="2"/>
  <c r="F295" i="2"/>
  <c r="I294" i="2"/>
  <c r="F294" i="2"/>
  <c r="F293" i="2"/>
  <c r="F292" i="2"/>
  <c r="I292" i="2" s="1"/>
  <c r="F291" i="2"/>
  <c r="F290" i="2"/>
  <c r="I289" i="2"/>
  <c r="F289" i="2"/>
  <c r="F288" i="2"/>
  <c r="I288" i="2" s="1"/>
  <c r="F287" i="2"/>
  <c r="I287" i="2" s="1"/>
  <c r="I286" i="2"/>
  <c r="F286" i="2"/>
  <c r="F285" i="2"/>
  <c r="I284" i="2"/>
  <c r="F284" i="2"/>
  <c r="F283" i="2"/>
  <c r="F282" i="2"/>
  <c r="F281" i="2"/>
  <c r="I281" i="2" s="1"/>
  <c r="F280" i="2"/>
  <c r="I280" i="2" s="1"/>
  <c r="I279" i="2"/>
  <c r="F279" i="2"/>
  <c r="F278" i="2"/>
  <c r="I278" i="2" s="1"/>
  <c r="F277" i="2"/>
  <c r="F276" i="2"/>
  <c r="I276" i="2" s="1"/>
  <c r="F275" i="2"/>
  <c r="F274" i="2"/>
  <c r="I273" i="2"/>
  <c r="F273" i="2"/>
  <c r="F272" i="2"/>
  <c r="I272" i="2" s="1"/>
  <c r="F271" i="2"/>
  <c r="I271" i="2" s="1"/>
  <c r="F270" i="2"/>
  <c r="I270" i="2" s="1"/>
  <c r="F269" i="2"/>
  <c r="F268" i="2"/>
  <c r="I268" i="2" s="1"/>
  <c r="F267" i="2"/>
  <c r="F266" i="2"/>
  <c r="I265" i="2"/>
  <c r="F265" i="2"/>
  <c r="F264" i="2"/>
  <c r="I264" i="2" s="1"/>
  <c r="I263" i="2"/>
  <c r="F263" i="2"/>
  <c r="F262" i="2"/>
  <c r="I262" i="2" s="1"/>
  <c r="F261" i="2"/>
  <c r="F260" i="2"/>
  <c r="I260" i="2" s="1"/>
  <c r="F259" i="2"/>
  <c r="F258" i="2"/>
  <c r="I257" i="2"/>
  <c r="F257" i="2"/>
  <c r="F256" i="2"/>
  <c r="I256" i="2" s="1"/>
  <c r="I255" i="2"/>
  <c r="F255" i="2"/>
  <c r="F254" i="2"/>
  <c r="I254" i="2" s="1"/>
  <c r="F253" i="2"/>
  <c r="F252" i="2"/>
  <c r="I252" i="2" s="1"/>
  <c r="F251" i="2"/>
  <c r="F250" i="2"/>
  <c r="I249" i="2"/>
  <c r="F249" i="2"/>
  <c r="F248" i="2"/>
  <c r="I248" i="2" s="1"/>
  <c r="F247" i="2"/>
  <c r="I247" i="2" s="1"/>
  <c r="F246" i="2"/>
  <c r="I246" i="2" s="1"/>
  <c r="F245" i="2"/>
  <c r="F244" i="2"/>
  <c r="F243" i="2"/>
  <c r="F242" i="2"/>
  <c r="I241" i="2"/>
  <c r="F241" i="2"/>
  <c r="F240" i="2"/>
  <c r="I240" i="2" s="1"/>
  <c r="I239" i="2"/>
  <c r="F239" i="2"/>
  <c r="I238" i="2"/>
  <c r="F238" i="2"/>
  <c r="F237" i="2"/>
  <c r="F236" i="2"/>
  <c r="F235" i="2"/>
  <c r="F234" i="2"/>
  <c r="I233" i="2"/>
  <c r="F233" i="2"/>
  <c r="F232" i="2"/>
  <c r="F231" i="2"/>
  <c r="F230" i="2"/>
  <c r="F229" i="2"/>
  <c r="F228" i="2"/>
  <c r="I228" i="2" s="1"/>
  <c r="F227" i="2"/>
  <c r="F226" i="2"/>
  <c r="F225" i="2"/>
  <c r="F224" i="2"/>
  <c r="I224" i="2" s="1"/>
  <c r="F223" i="2"/>
  <c r="I223" i="2" s="1"/>
  <c r="F222" i="2"/>
  <c r="F221" i="2"/>
  <c r="I220" i="2"/>
  <c r="F220" i="2"/>
  <c r="F219" i="2"/>
  <c r="F218" i="2"/>
  <c r="I217" i="2"/>
  <c r="F217" i="2"/>
  <c r="F216" i="2"/>
  <c r="F215" i="2"/>
  <c r="F214" i="2"/>
  <c r="F213" i="2"/>
  <c r="I212" i="2"/>
  <c r="F212" i="2"/>
  <c r="F211" i="2"/>
  <c r="F210" i="2"/>
  <c r="F209" i="2"/>
  <c r="I209" i="2" s="1"/>
  <c r="F208" i="2"/>
  <c r="F207" i="2"/>
  <c r="I207" i="2" s="1"/>
  <c r="F206" i="2"/>
  <c r="F205" i="2"/>
  <c r="F204" i="2"/>
  <c r="F203" i="2"/>
  <c r="F202" i="2"/>
  <c r="I201" i="2"/>
  <c r="F201" i="2"/>
  <c r="F200" i="2"/>
  <c r="I199" i="2"/>
  <c r="F199" i="2"/>
  <c r="F198" i="2"/>
  <c r="F197" i="2"/>
  <c r="F196" i="2"/>
  <c r="I195" i="2"/>
  <c r="F195" i="2"/>
  <c r="F194" i="2"/>
  <c r="I193" i="2"/>
  <c r="F193" i="2"/>
  <c r="F192" i="2"/>
  <c r="F191" i="2"/>
  <c r="F190" i="2"/>
  <c r="F189" i="2"/>
  <c r="F188" i="2"/>
  <c r="I187" i="2"/>
  <c r="F187" i="2"/>
  <c r="F186" i="2"/>
  <c r="I185" i="2"/>
  <c r="F185" i="2"/>
  <c r="F184" i="2"/>
  <c r="F183" i="2"/>
  <c r="F182" i="2"/>
  <c r="I181" i="2"/>
  <c r="F181" i="2"/>
  <c r="F180" i="2"/>
  <c r="F179" i="2"/>
  <c r="F178" i="2"/>
  <c r="F177" i="2"/>
  <c r="F176" i="2"/>
  <c r="F175" i="2"/>
  <c r="F174" i="2"/>
  <c r="I173" i="2"/>
  <c r="F173" i="2"/>
  <c r="F172" i="2"/>
  <c r="F171" i="2"/>
  <c r="I171" i="2" s="1"/>
  <c r="F170" i="2"/>
  <c r="F169" i="2"/>
  <c r="F168" i="2"/>
  <c r="F167" i="2"/>
  <c r="F166" i="2"/>
  <c r="I166" i="2" s="1"/>
  <c r="F165" i="2"/>
  <c r="I165" i="2" s="1"/>
  <c r="F164" i="2"/>
  <c r="I164" i="2" s="1"/>
  <c r="F163" i="2"/>
  <c r="F162" i="2"/>
  <c r="I161" i="2"/>
  <c r="F161" i="2"/>
  <c r="F160" i="2"/>
  <c r="F159" i="2"/>
  <c r="F158" i="2"/>
  <c r="I158" i="2" s="1"/>
  <c r="F157" i="2"/>
  <c r="F156" i="2"/>
  <c r="F155" i="2"/>
  <c r="F154" i="2"/>
  <c r="F153" i="2"/>
  <c r="F152" i="2"/>
  <c r="F151" i="2"/>
  <c r="F150" i="2"/>
  <c r="I150" i="2" s="1"/>
  <c r="F149" i="2"/>
  <c r="I149" i="2" s="1"/>
  <c r="F148" i="2"/>
  <c r="I148" i="2" s="1"/>
  <c r="F147" i="2"/>
  <c r="F146" i="2"/>
  <c r="F145" i="2"/>
  <c r="I145" i="2" s="1"/>
  <c r="F144" i="2"/>
  <c r="F143" i="2"/>
  <c r="F142" i="2"/>
  <c r="I142" i="2" s="1"/>
  <c r="F141" i="2"/>
  <c r="F140" i="2"/>
  <c r="F139" i="2"/>
  <c r="F138" i="2"/>
  <c r="F137" i="2"/>
  <c r="I137" i="2" s="1"/>
  <c r="F136" i="2"/>
  <c r="F135" i="2"/>
  <c r="F134" i="2"/>
  <c r="I134" i="2" s="1"/>
  <c r="F133" i="2"/>
  <c r="I133" i="2" s="1"/>
  <c r="F132" i="2"/>
  <c r="F131" i="2"/>
  <c r="F130" i="2"/>
  <c r="F129" i="2"/>
  <c r="F128" i="2"/>
  <c r="F127" i="2"/>
  <c r="F126" i="2"/>
  <c r="I126" i="2" s="1"/>
  <c r="I125" i="2"/>
  <c r="F125" i="2"/>
  <c r="F124" i="2"/>
  <c r="F123" i="2"/>
  <c r="I123" i="2" s="1"/>
  <c r="F122" i="2"/>
  <c r="F121" i="2"/>
  <c r="F120" i="2"/>
  <c r="F119" i="2"/>
  <c r="F118" i="2"/>
  <c r="F117" i="2"/>
  <c r="F116" i="2"/>
  <c r="F115" i="2"/>
  <c r="F114" i="2"/>
  <c r="F113" i="2"/>
  <c r="I113" i="2" s="1"/>
  <c r="F112" i="2"/>
  <c r="F111" i="2"/>
  <c r="I110" i="2"/>
  <c r="F110" i="2"/>
  <c r="F109" i="2"/>
  <c r="F108" i="2"/>
  <c r="F107" i="2"/>
  <c r="I107" i="2" s="1"/>
  <c r="F106" i="2"/>
  <c r="I106" i="2" s="1"/>
  <c r="F105" i="2"/>
  <c r="I104" i="2"/>
  <c r="F104" i="2"/>
  <c r="F103" i="2"/>
  <c r="I103" i="2" s="1"/>
  <c r="F102" i="2"/>
  <c r="F101" i="2"/>
  <c r="F100" i="2"/>
  <c r="F99" i="2"/>
  <c r="I98" i="2"/>
  <c r="F98" i="2"/>
  <c r="I97" i="2"/>
  <c r="F97" i="2"/>
  <c r="F96" i="2"/>
  <c r="F95" i="2"/>
  <c r="I95" i="2" s="1"/>
  <c r="F94" i="2"/>
  <c r="I93" i="2"/>
  <c r="F93" i="2"/>
  <c r="F92" i="2"/>
  <c r="F91" i="2"/>
  <c r="F90" i="2"/>
  <c r="F89" i="2"/>
  <c r="I89" i="2" s="1"/>
  <c r="F88" i="2"/>
  <c r="I88" i="2" s="1"/>
  <c r="F87" i="2"/>
  <c r="F86" i="2"/>
  <c r="I85" i="2"/>
  <c r="F85" i="2"/>
  <c r="F84" i="2"/>
  <c r="F83" i="2"/>
  <c r="F82" i="2"/>
  <c r="F81" i="2"/>
  <c r="I81" i="2" s="1"/>
  <c r="F80" i="2"/>
  <c r="I80" i="2" s="1"/>
  <c r="F79" i="2"/>
  <c r="F78" i="2"/>
  <c r="F77" i="2"/>
  <c r="I77" i="2" s="1"/>
  <c r="F76" i="2"/>
  <c r="F75" i="2"/>
  <c r="F74" i="2"/>
  <c r="F73" i="2"/>
  <c r="I73" i="2" s="1"/>
  <c r="I72" i="2"/>
  <c r="F72" i="2"/>
  <c r="F71" i="2"/>
  <c r="F70" i="2"/>
  <c r="I69" i="2"/>
  <c r="F69" i="2"/>
  <c r="F68" i="2"/>
  <c r="F67" i="2"/>
  <c r="F66" i="2"/>
  <c r="F65" i="2"/>
  <c r="I65" i="2" s="1"/>
  <c r="F64" i="2"/>
  <c r="F63" i="2"/>
  <c r="F62" i="2"/>
  <c r="F61" i="2"/>
  <c r="I61" i="2" s="1"/>
  <c r="F60" i="2"/>
  <c r="F59" i="2"/>
  <c r="F58" i="2"/>
  <c r="F57" i="2"/>
  <c r="I57" i="2" s="1"/>
  <c r="I56" i="2"/>
  <c r="F56" i="2"/>
  <c r="F55" i="2"/>
  <c r="I55" i="2" s="1"/>
  <c r="F54" i="2"/>
  <c r="I53" i="2"/>
  <c r="F53" i="2"/>
  <c r="I52" i="2"/>
  <c r="F52" i="2"/>
  <c r="F51" i="2"/>
  <c r="F50" i="2"/>
  <c r="F49" i="2"/>
  <c r="I49" i="2" s="1"/>
  <c r="F48" i="2"/>
  <c r="I48" i="2" s="1"/>
  <c r="F47" i="2"/>
  <c r="F46" i="2"/>
  <c r="I46" i="2" s="1"/>
  <c r="F45" i="2"/>
  <c r="F44" i="2"/>
  <c r="F43" i="2"/>
  <c r="F42" i="2"/>
  <c r="F41" i="2"/>
  <c r="I41" i="2" s="1"/>
  <c r="I40" i="2"/>
  <c r="F40" i="2"/>
  <c r="I39" i="2"/>
  <c r="F39" i="2"/>
  <c r="F38" i="2"/>
  <c r="I37" i="2"/>
  <c r="F37" i="2"/>
  <c r="F36" i="2"/>
  <c r="F35" i="2"/>
  <c r="F34" i="2"/>
  <c r="F33" i="2"/>
  <c r="F32" i="2"/>
  <c r="F31" i="2"/>
  <c r="I31" i="2" s="1"/>
  <c r="F30" i="2"/>
  <c r="F29" i="2"/>
  <c r="F28" i="2"/>
  <c r="F27" i="2"/>
  <c r="F26" i="2"/>
  <c r="F25" i="2"/>
  <c r="F24" i="2"/>
  <c r="I24" i="2" s="1"/>
  <c r="F23" i="2"/>
  <c r="F22" i="2"/>
  <c r="F21" i="2"/>
  <c r="F20" i="2"/>
  <c r="I19" i="2"/>
  <c r="F19" i="2"/>
  <c r="F18" i="2"/>
  <c r="F17" i="2"/>
  <c r="F16" i="2"/>
  <c r="F15" i="2"/>
  <c r="I15" i="2" s="1"/>
  <c r="F14" i="2"/>
  <c r="F13" i="2"/>
  <c r="F12" i="2"/>
  <c r="I12" i="2" s="1"/>
  <c r="I11" i="2"/>
  <c r="F11" i="2"/>
  <c r="F10" i="2"/>
  <c r="I10" i="2" s="1"/>
  <c r="F9" i="2"/>
  <c r="F8" i="2"/>
  <c r="I7" i="2"/>
  <c r="F7" i="2"/>
  <c r="F6" i="2"/>
  <c r="F5" i="2"/>
  <c r="F4" i="2"/>
  <c r="I4" i="2" s="1"/>
  <c r="F3" i="2"/>
  <c r="I3" i="2" s="1"/>
  <c r="F2" i="2"/>
  <c r="F87" i="1"/>
  <c r="F203" i="1"/>
  <c r="F211" i="1"/>
  <c r="F86" i="1"/>
  <c r="F202" i="1"/>
  <c r="F210" i="1"/>
  <c r="F85" i="1"/>
  <c r="F201" i="1"/>
  <c r="F209" i="1"/>
  <c r="F84" i="1"/>
  <c r="F200" i="1"/>
  <c r="F208" i="1"/>
  <c r="F402" i="1"/>
  <c r="F390" i="1"/>
  <c r="F315" i="1"/>
  <c r="F401" i="1"/>
  <c r="F389" i="1"/>
  <c r="F314" i="1"/>
  <c r="F400" i="1"/>
  <c r="F388" i="1"/>
  <c r="F313" i="1"/>
  <c r="F399" i="1"/>
  <c r="F387" i="1"/>
  <c r="F312" i="1"/>
  <c r="F398" i="1"/>
  <c r="F319" i="1"/>
  <c r="F311" i="1"/>
  <c r="F397" i="1"/>
  <c r="F318" i="1"/>
  <c r="F310" i="1"/>
  <c r="F396" i="1"/>
  <c r="F317" i="1"/>
  <c r="F309" i="1"/>
  <c r="F395" i="1"/>
  <c r="F316" i="1"/>
  <c r="F308" i="1"/>
  <c r="F386" i="1"/>
  <c r="F307" i="1"/>
  <c r="F303" i="1"/>
  <c r="F385" i="1"/>
  <c r="F306" i="1"/>
  <c r="F302" i="1"/>
  <c r="F384" i="1"/>
  <c r="F305" i="1"/>
  <c r="F301" i="1"/>
  <c r="F383" i="1"/>
  <c r="F304" i="1"/>
  <c r="F300" i="1"/>
  <c r="F17" i="1"/>
  <c r="F299" i="1"/>
  <c r="F291" i="1"/>
  <c r="F16" i="1"/>
  <c r="F298" i="1"/>
  <c r="F290" i="1"/>
  <c r="F15" i="1"/>
  <c r="F297" i="1"/>
  <c r="F289" i="1"/>
  <c r="F14" i="1"/>
  <c r="F296" i="1"/>
  <c r="F288" i="1"/>
  <c r="F5" i="1"/>
  <c r="F394" i="1"/>
  <c r="F323" i="1"/>
  <c r="F4" i="1"/>
  <c r="F393" i="1"/>
  <c r="F322" i="1"/>
  <c r="F3" i="1"/>
  <c r="F392" i="1"/>
  <c r="F321" i="1"/>
  <c r="F2" i="1"/>
  <c r="F391" i="1"/>
  <c r="F320" i="1"/>
  <c r="F13" i="1"/>
  <c r="F287" i="1"/>
  <c r="F277" i="1"/>
  <c r="F12" i="1"/>
  <c r="F286" i="1"/>
  <c r="F276" i="1"/>
  <c r="F11" i="1"/>
  <c r="F285" i="1"/>
  <c r="F275" i="1"/>
  <c r="F10" i="1"/>
  <c r="F284" i="1"/>
  <c r="F274" i="1"/>
  <c r="F281" i="1"/>
  <c r="F271" i="1"/>
  <c r="F125" i="1"/>
  <c r="F280" i="1"/>
  <c r="F270" i="1"/>
  <c r="F124" i="1"/>
  <c r="F272" i="1"/>
  <c r="F282" i="1"/>
  <c r="F127" i="1"/>
  <c r="F273" i="1"/>
  <c r="F283" i="1"/>
  <c r="F126" i="1"/>
  <c r="F268" i="1"/>
  <c r="F278" i="1"/>
  <c r="F123" i="1"/>
  <c r="F269" i="1"/>
  <c r="F279" i="1"/>
  <c r="F122" i="1"/>
  <c r="F335" i="1"/>
  <c r="F119" i="1"/>
  <c r="F113" i="1"/>
  <c r="F334" i="1"/>
  <c r="F118" i="1"/>
  <c r="F112" i="1"/>
  <c r="F336" i="1"/>
  <c r="F337" i="1"/>
  <c r="F121" i="1"/>
  <c r="F115" i="1"/>
  <c r="F120" i="1"/>
  <c r="F114" i="1"/>
  <c r="F333" i="1"/>
  <c r="F117" i="1"/>
  <c r="F111" i="1"/>
  <c r="F332" i="1"/>
  <c r="F116" i="1"/>
  <c r="F110" i="1"/>
  <c r="F354" i="1"/>
  <c r="F341" i="1"/>
  <c r="F9" i="1"/>
  <c r="F353" i="1"/>
  <c r="F340" i="1"/>
  <c r="F8" i="1"/>
  <c r="F338" i="1"/>
  <c r="F351" i="1"/>
  <c r="F7" i="1"/>
  <c r="F339" i="1"/>
  <c r="F352" i="1"/>
  <c r="F6" i="1"/>
  <c r="F35" i="1"/>
  <c r="F29" i="1"/>
  <c r="F23" i="1"/>
  <c r="F34" i="1"/>
  <c r="F28" i="1"/>
  <c r="F22" i="1"/>
  <c r="F33" i="1"/>
  <c r="F27" i="1"/>
  <c r="F21" i="1"/>
  <c r="F32" i="1"/>
  <c r="F26" i="1"/>
  <c r="F20" i="1"/>
  <c r="F19" i="1"/>
  <c r="F25" i="1"/>
  <c r="F31" i="1"/>
  <c r="F24" i="1"/>
  <c r="F30" i="1"/>
  <c r="F18" i="1"/>
  <c r="F330" i="1"/>
  <c r="F349" i="1"/>
  <c r="F108" i="1"/>
  <c r="F350" i="1"/>
  <c r="F331" i="1"/>
  <c r="F109" i="1"/>
  <c r="F328" i="1"/>
  <c r="F347" i="1"/>
  <c r="F107" i="1"/>
  <c r="F329" i="1"/>
  <c r="F348" i="1"/>
  <c r="F106" i="1"/>
  <c r="F345" i="1"/>
  <c r="F346" i="1"/>
  <c r="F105" i="1"/>
  <c r="F100" i="1"/>
  <c r="F104" i="1"/>
  <c r="F99" i="1"/>
  <c r="F344" i="1"/>
  <c r="F103" i="1"/>
  <c r="F98" i="1"/>
  <c r="F343" i="1"/>
  <c r="F102" i="1"/>
  <c r="F97" i="1"/>
  <c r="F342" i="1"/>
  <c r="F101" i="1"/>
  <c r="F96" i="1"/>
  <c r="F182" i="1"/>
  <c r="F186" i="1"/>
  <c r="F190" i="1"/>
  <c r="F183" i="1"/>
  <c r="F187" i="1"/>
  <c r="F191" i="1"/>
  <c r="F180" i="1"/>
  <c r="F184" i="1"/>
  <c r="F188" i="1"/>
  <c r="F181" i="1"/>
  <c r="F185" i="1"/>
  <c r="F189" i="1"/>
  <c r="F224" i="1"/>
  <c r="F220" i="1"/>
  <c r="F325" i="1"/>
  <c r="F225" i="1"/>
  <c r="F221" i="1"/>
  <c r="F326" i="1"/>
  <c r="F226" i="1"/>
  <c r="F222" i="1"/>
  <c r="F327" i="1"/>
  <c r="F227" i="1"/>
  <c r="F223" i="1"/>
  <c r="F375" i="1"/>
  <c r="F36" i="1"/>
  <c r="F216" i="1"/>
  <c r="F376" i="1"/>
  <c r="F37" i="1"/>
  <c r="F217" i="1"/>
  <c r="F377" i="1"/>
  <c r="F38" i="1"/>
  <c r="F218" i="1"/>
  <c r="F378" i="1"/>
  <c r="F39" i="1"/>
  <c r="F219" i="1"/>
  <c r="F355" i="1"/>
  <c r="F359" i="1"/>
  <c r="F363" i="1"/>
  <c r="F356" i="1"/>
  <c r="F360" i="1"/>
  <c r="F364" i="1"/>
  <c r="F357" i="1"/>
  <c r="F361" i="1"/>
  <c r="F365" i="1"/>
  <c r="F358" i="1"/>
  <c r="F362" i="1"/>
  <c r="F366" i="1"/>
  <c r="F367" i="1"/>
  <c r="F371" i="1"/>
  <c r="F379" i="1"/>
  <c r="F368" i="1"/>
  <c r="F372" i="1"/>
  <c r="F380" i="1"/>
  <c r="F369" i="1"/>
  <c r="F373" i="1"/>
  <c r="F381" i="1"/>
  <c r="F370" i="1"/>
  <c r="F374" i="1"/>
  <c r="F382" i="1"/>
  <c r="F228" i="1"/>
  <c r="F232" i="1"/>
  <c r="F240" i="1"/>
  <c r="F229" i="1"/>
  <c r="F233" i="1"/>
  <c r="F241" i="1"/>
  <c r="F230" i="1"/>
  <c r="F234" i="1"/>
  <c r="F242" i="1"/>
  <c r="F231" i="1"/>
  <c r="F235" i="1"/>
  <c r="F243" i="1"/>
  <c r="F128" i="1"/>
  <c r="F144" i="1"/>
  <c r="F264" i="1"/>
  <c r="F129" i="1"/>
  <c r="F145" i="1"/>
  <c r="F265" i="1"/>
  <c r="F130" i="1"/>
  <c r="F146" i="1"/>
  <c r="F266" i="1"/>
  <c r="F131" i="1"/>
  <c r="F147" i="1"/>
  <c r="F267" i="1"/>
  <c r="F244" i="1"/>
  <c r="F260" i="1"/>
  <c r="F140" i="1"/>
  <c r="F245" i="1"/>
  <c r="F261" i="1"/>
  <c r="F141" i="1"/>
  <c r="F246" i="1"/>
  <c r="F262" i="1"/>
  <c r="F142" i="1"/>
  <c r="F247" i="1"/>
  <c r="F263" i="1"/>
  <c r="F143" i="1"/>
  <c r="F248" i="1"/>
  <c r="F252" i="1"/>
  <c r="F132" i="1"/>
  <c r="F249" i="1"/>
  <c r="F253" i="1"/>
  <c r="F133" i="1"/>
  <c r="F250" i="1"/>
  <c r="F254" i="1"/>
  <c r="F134" i="1"/>
  <c r="F251" i="1"/>
  <c r="F255" i="1"/>
  <c r="F135" i="1"/>
  <c r="F256" i="1"/>
  <c r="F136" i="1"/>
  <c r="F148" i="1"/>
  <c r="F257" i="1"/>
  <c r="F137" i="1"/>
  <c r="F149" i="1"/>
  <c r="F258" i="1"/>
  <c r="F138" i="1"/>
  <c r="F150" i="1"/>
  <c r="F259" i="1"/>
  <c r="F139" i="1"/>
  <c r="F151" i="1"/>
  <c r="F68" i="1"/>
  <c r="F72" i="1"/>
  <c r="F204" i="1"/>
  <c r="F69" i="1"/>
  <c r="F73" i="1"/>
  <c r="F205" i="1"/>
  <c r="F70" i="1"/>
  <c r="F74" i="1"/>
  <c r="F206" i="1"/>
  <c r="F71" i="1"/>
  <c r="F75" i="1"/>
  <c r="F207" i="1"/>
  <c r="F403" i="1"/>
  <c r="F292" i="1"/>
  <c r="F236" i="1"/>
  <c r="F404" i="1"/>
  <c r="F293" i="1"/>
  <c r="F237" i="1"/>
  <c r="F405" i="1"/>
  <c r="F294" i="1"/>
  <c r="F238" i="1"/>
  <c r="F406" i="1"/>
  <c r="F295" i="1"/>
  <c r="F239" i="1"/>
  <c r="F164" i="1"/>
  <c r="F168" i="1"/>
  <c r="F44" i="1"/>
  <c r="F165" i="1"/>
  <c r="F169" i="1"/>
  <c r="F45" i="1"/>
  <c r="F166" i="1"/>
  <c r="F170" i="1"/>
  <c r="F46" i="1"/>
  <c r="F167" i="1"/>
  <c r="F171" i="1"/>
  <c r="F47" i="1"/>
  <c r="F172" i="1"/>
  <c r="F176" i="1"/>
  <c r="F48" i="1"/>
  <c r="F173" i="1"/>
  <c r="F177" i="1"/>
  <c r="F49" i="1"/>
  <c r="F174" i="1"/>
  <c r="F178" i="1"/>
  <c r="F50" i="1"/>
  <c r="F175" i="1"/>
  <c r="F179" i="1"/>
  <c r="F51" i="1"/>
  <c r="F156" i="1"/>
  <c r="F160" i="1"/>
  <c r="F40" i="1"/>
  <c r="F157" i="1"/>
  <c r="F161" i="1"/>
  <c r="F41" i="1"/>
  <c r="F158" i="1"/>
  <c r="F162" i="1"/>
  <c r="F42" i="1"/>
  <c r="F159" i="1"/>
  <c r="F163" i="1"/>
  <c r="F43" i="1"/>
  <c r="F92" i="1"/>
  <c r="F192" i="1"/>
  <c r="F212" i="1"/>
  <c r="F93" i="1"/>
  <c r="F193" i="1"/>
  <c r="F213" i="1"/>
  <c r="F94" i="1"/>
  <c r="F194" i="1"/>
  <c r="F214" i="1"/>
  <c r="F95" i="1"/>
  <c r="F195" i="1"/>
  <c r="F215" i="1"/>
  <c r="F76" i="1"/>
  <c r="F80" i="1"/>
  <c r="F196" i="1"/>
  <c r="F77" i="1"/>
  <c r="F81" i="1"/>
  <c r="F197" i="1"/>
  <c r="F78" i="1"/>
  <c r="F82" i="1"/>
  <c r="F198" i="1"/>
  <c r="F79" i="1"/>
  <c r="F83" i="1"/>
  <c r="F199" i="1"/>
  <c r="F52" i="1"/>
  <c r="F56" i="1"/>
  <c r="F64" i="1"/>
  <c r="F53" i="1"/>
  <c r="F57" i="1"/>
  <c r="F65" i="1"/>
  <c r="F54" i="1"/>
  <c r="F58" i="1"/>
  <c r="F66" i="1"/>
  <c r="F55" i="1"/>
  <c r="F59" i="1"/>
  <c r="F67" i="1"/>
  <c r="F60" i="1"/>
  <c r="F88" i="1"/>
  <c r="F152" i="1"/>
  <c r="F61" i="1"/>
  <c r="F89" i="1"/>
  <c r="F153" i="1"/>
  <c r="F62" i="1"/>
  <c r="F90" i="1"/>
  <c r="F154" i="1"/>
  <c r="F63" i="1"/>
  <c r="F91" i="1"/>
  <c r="F155" i="1"/>
  <c r="F324" i="1"/>
  <c r="M209" i="4" l="1"/>
  <c r="K209" i="4"/>
  <c r="M386" i="4"/>
  <c r="K386" i="4"/>
  <c r="K65" i="4"/>
  <c r="K160" i="4"/>
  <c r="K167" i="4"/>
  <c r="M171" i="4"/>
  <c r="M378" i="4"/>
  <c r="K378" i="4"/>
  <c r="M7" i="4"/>
  <c r="K10" i="4"/>
  <c r="M15" i="4"/>
  <c r="K18" i="4"/>
  <c r="M23" i="4"/>
  <c r="M29" i="4"/>
  <c r="M35" i="4"/>
  <c r="M41" i="4"/>
  <c r="K44" i="4"/>
  <c r="M49" i="4"/>
  <c r="K52" i="4"/>
  <c r="M57" i="4"/>
  <c r="K60" i="4"/>
  <c r="K68" i="4"/>
  <c r="M77" i="4"/>
  <c r="M83" i="4"/>
  <c r="M93" i="4"/>
  <c r="M99" i="4"/>
  <c r="M130" i="4"/>
  <c r="M136" i="4"/>
  <c r="M179" i="4"/>
  <c r="M356" i="4"/>
  <c r="M233" i="4"/>
  <c r="K233" i="4"/>
  <c r="M289" i="4"/>
  <c r="K289" i="4"/>
  <c r="M201" i="4"/>
  <c r="K201" i="4"/>
  <c r="M249" i="4"/>
  <c r="K249" i="4"/>
  <c r="M265" i="4"/>
  <c r="K265" i="4"/>
  <c r="M305" i="4"/>
  <c r="K305" i="4"/>
  <c r="M321" i="4"/>
  <c r="K321" i="4"/>
  <c r="M337" i="4"/>
  <c r="K337" i="4"/>
  <c r="K126" i="4"/>
  <c r="K142" i="4"/>
  <c r="M153" i="4"/>
  <c r="K8" i="4"/>
  <c r="K16" i="4"/>
  <c r="K24" i="4"/>
  <c r="K30" i="4"/>
  <c r="K36" i="4"/>
  <c r="K42" i="4"/>
  <c r="K50" i="4"/>
  <c r="K58" i="4"/>
  <c r="K66" i="4"/>
  <c r="K78" i="4"/>
  <c r="M84" i="4"/>
  <c r="K94" i="4"/>
  <c r="M100" i="4"/>
  <c r="K120" i="4"/>
  <c r="K131" i="4"/>
  <c r="M137" i="4"/>
  <c r="M195" i="4"/>
  <c r="M203" i="4"/>
  <c r="M211" i="4"/>
  <c r="M219" i="4"/>
  <c r="M227" i="4"/>
  <c r="M235" i="4"/>
  <c r="M243" i="4"/>
  <c r="M251" i="4"/>
  <c r="M259" i="4"/>
  <c r="M267" i="4"/>
  <c r="M275" i="4"/>
  <c r="M283" i="4"/>
  <c r="M291" i="4"/>
  <c r="M299" i="4"/>
  <c r="M307" i="4"/>
  <c r="M315" i="4"/>
  <c r="M323" i="4"/>
  <c r="M331" i="4"/>
  <c r="M345" i="4"/>
  <c r="M372" i="4"/>
  <c r="M241" i="4"/>
  <c r="K241" i="4"/>
  <c r="M394" i="4"/>
  <c r="K394" i="4"/>
  <c r="M225" i="4"/>
  <c r="K225" i="4"/>
  <c r="M281" i="4"/>
  <c r="K281" i="4"/>
  <c r="K14" i="4"/>
  <c r="K22" i="4"/>
  <c r="K28" i="4"/>
  <c r="K34" i="4"/>
  <c r="K40" i="4"/>
  <c r="K48" i="4"/>
  <c r="K56" i="4"/>
  <c r="K64" i="4"/>
  <c r="M85" i="4"/>
  <c r="M101" i="4"/>
  <c r="K121" i="4"/>
  <c r="M138" i="4"/>
  <c r="M177" i="4"/>
  <c r="K177" i="4"/>
  <c r="K184" i="4"/>
  <c r="M354" i="4"/>
  <c r="K354" i="4"/>
  <c r="M193" i="4"/>
  <c r="K193" i="4"/>
  <c r="M217" i="4"/>
  <c r="K217" i="4"/>
  <c r="M257" i="4"/>
  <c r="K257" i="4"/>
  <c r="M273" i="4"/>
  <c r="K273" i="4"/>
  <c r="M297" i="4"/>
  <c r="K297" i="4"/>
  <c r="M313" i="4"/>
  <c r="K313" i="4"/>
  <c r="M329" i="4"/>
  <c r="K329" i="4"/>
  <c r="M343" i="4"/>
  <c r="K343" i="4"/>
  <c r="M370" i="4"/>
  <c r="K370" i="4"/>
  <c r="M402" i="4"/>
  <c r="K402" i="4"/>
  <c r="K73" i="4"/>
  <c r="K89" i="4"/>
  <c r="K115" i="4"/>
  <c r="M146" i="4"/>
  <c r="M185" i="4"/>
  <c r="K185" i="4"/>
  <c r="M362" i="4"/>
  <c r="K362" i="4"/>
  <c r="K199" i="4"/>
  <c r="K207" i="4"/>
  <c r="K215" i="4"/>
  <c r="K223" i="4"/>
  <c r="K231" i="4"/>
  <c r="K239" i="4"/>
  <c r="K247" i="4"/>
  <c r="K255" i="4"/>
  <c r="K263" i="4"/>
  <c r="K271" i="4"/>
  <c r="K279" i="4"/>
  <c r="K287" i="4"/>
  <c r="K295" i="4"/>
  <c r="K303" i="4"/>
  <c r="K311" i="4"/>
  <c r="K319" i="4"/>
  <c r="K327" i="4"/>
  <c r="K335" i="4"/>
  <c r="K341" i="4"/>
  <c r="K352" i="4"/>
  <c r="K360" i="4"/>
  <c r="K368" i="4"/>
  <c r="K376" i="4"/>
  <c r="K384" i="4"/>
  <c r="K392" i="4"/>
  <c r="K400" i="4"/>
  <c r="K408" i="4"/>
  <c r="I231" i="2"/>
  <c r="I21" i="2"/>
  <c r="I26" i="2"/>
  <c r="I208" i="2"/>
  <c r="I216" i="2"/>
  <c r="I227" i="2"/>
  <c r="I310" i="2"/>
  <c r="I370" i="2"/>
  <c r="I232" i="2"/>
  <c r="I179" i="2"/>
  <c r="I222" i="2"/>
  <c r="I244" i="2"/>
  <c r="I13" i="2"/>
  <c r="I54" i="2"/>
  <c r="I64" i="2"/>
  <c r="I174" i="2"/>
  <c r="I182" i="2"/>
  <c r="I188" i="2"/>
  <c r="I196" i="2"/>
  <c r="I203" i="2"/>
  <c r="I389" i="2"/>
  <c r="I5" i="2"/>
  <c r="I116" i="2"/>
  <c r="I119" i="2"/>
  <c r="I141" i="2"/>
  <c r="I157" i="2"/>
  <c r="I180" i="2"/>
  <c r="I191" i="2"/>
  <c r="I225" i="2"/>
  <c r="I236" i="2"/>
  <c r="I312" i="2"/>
  <c r="I317" i="2"/>
  <c r="I402" i="2"/>
  <c r="I153" i="2"/>
  <c r="I169" i="2"/>
  <c r="I189" i="2"/>
  <c r="I325" i="2"/>
  <c r="I177" i="2"/>
  <c r="I192" i="2"/>
  <c r="I204" i="2"/>
  <c r="I215" i="2"/>
  <c r="I333" i="2"/>
  <c r="I386" i="2"/>
  <c r="I394" i="2"/>
  <c r="I405" i="2"/>
  <c r="I331" i="2"/>
  <c r="I301" i="2"/>
  <c r="I320" i="2"/>
  <c r="I328" i="2"/>
  <c r="I353" i="2"/>
  <c r="I357" i="2"/>
  <c r="I361" i="2"/>
  <c r="I365" i="2"/>
  <c r="I377" i="2"/>
  <c r="I385" i="2"/>
  <c r="I393" i="2"/>
  <c r="I18" i="2"/>
  <c r="I25" i="2"/>
  <c r="I8" i="2"/>
  <c r="I16" i="2"/>
  <c r="I27" i="2"/>
  <c r="I30" i="2"/>
  <c r="I51" i="2"/>
  <c r="I68" i="2"/>
  <c r="I78" i="2"/>
  <c r="I198" i="2"/>
  <c r="I17" i="2"/>
  <c r="I70" i="2"/>
  <c r="I43" i="2"/>
  <c r="I76" i="2"/>
  <c r="I86" i="2"/>
  <c r="I118" i="2"/>
  <c r="I176" i="2"/>
  <c r="I101" i="2"/>
  <c r="I2" i="2"/>
  <c r="I160" i="2"/>
  <c r="I6" i="2"/>
  <c r="I14" i="2"/>
  <c r="I32" i="2"/>
  <c r="I45" i="2"/>
  <c r="I47" i="2"/>
  <c r="I71" i="2"/>
  <c r="I84" i="2"/>
  <c r="I94" i="2"/>
  <c r="I139" i="2"/>
  <c r="I9" i="2"/>
  <c r="I38" i="2"/>
  <c r="I59" i="2"/>
  <c r="I131" i="2"/>
  <c r="I214" i="2"/>
  <c r="I62" i="2"/>
  <c r="I79" i="2"/>
  <c r="I146" i="2"/>
  <c r="I155" i="2"/>
  <c r="I44" i="2"/>
  <c r="I144" i="2"/>
  <c r="I33" i="2"/>
  <c r="I36" i="2"/>
  <c r="I63" i="2"/>
  <c r="I20" i="2"/>
  <c r="I60" i="2"/>
  <c r="I67" i="2"/>
  <c r="I87" i="2"/>
  <c r="I112" i="2"/>
  <c r="I129" i="2"/>
  <c r="I162" i="2"/>
  <c r="I230" i="2"/>
  <c r="I172" i="2"/>
  <c r="I92" i="2"/>
  <c r="I109" i="2"/>
  <c r="I136" i="2"/>
  <c r="I140" i="2"/>
  <c r="I156" i="2"/>
  <c r="I210" i="2"/>
  <c r="I75" i="2"/>
  <c r="I83" i="2"/>
  <c r="I91" i="2"/>
  <c r="I99" i="2"/>
  <c r="I111" i="2"/>
  <c r="I117" i="2"/>
  <c r="I128" i="2"/>
  <c r="I138" i="2"/>
  <c r="I147" i="2"/>
  <c r="I152" i="2"/>
  <c r="I154" i="2"/>
  <c r="I163" i="2"/>
  <c r="I168" i="2"/>
  <c r="I170" i="2"/>
  <c r="I226" i="2"/>
  <c r="I42" i="2"/>
  <c r="I50" i="2"/>
  <c r="I58" i="2"/>
  <c r="I66" i="2"/>
  <c r="I74" i="2"/>
  <c r="I82" i="2"/>
  <c r="I90" i="2"/>
  <c r="I96" i="2"/>
  <c r="I102" i="2"/>
  <c r="I108" i="2"/>
  <c r="I130" i="2"/>
  <c r="I132" i="2"/>
  <c r="I178" i="2"/>
  <c r="I186" i="2"/>
  <c r="I122" i="2"/>
  <c r="I124" i="2"/>
  <c r="I184" i="2"/>
  <c r="I205" i="2"/>
  <c r="I219" i="2"/>
  <c r="I221" i="2"/>
  <c r="I235" i="2"/>
  <c r="I202" i="2"/>
  <c r="I308" i="2"/>
  <c r="I344" i="2"/>
  <c r="I237" i="2"/>
  <c r="I298" i="2"/>
  <c r="I322" i="2"/>
  <c r="I127" i="2"/>
  <c r="I135" i="2"/>
  <c r="I143" i="2"/>
  <c r="I151" i="2"/>
  <c r="I159" i="2"/>
  <c r="I167" i="2"/>
  <c r="I175" i="2"/>
  <c r="I183" i="2"/>
  <c r="I190" i="2"/>
  <c r="I194" i="2"/>
  <c r="I206" i="2"/>
  <c r="I211" i="2"/>
  <c r="I243" i="2"/>
  <c r="I197" i="2"/>
  <c r="I200" i="2"/>
  <c r="I213" i="2"/>
  <c r="I218" i="2"/>
  <c r="I245" i="2"/>
  <c r="I285" i="2"/>
  <c r="I293" i="2"/>
  <c r="I253" i="2"/>
  <c r="I261" i="2"/>
  <c r="I269" i="2"/>
  <c r="I277" i="2"/>
  <c r="I315" i="2"/>
  <c r="I229" i="2"/>
  <c r="I330" i="2"/>
  <c r="I367" i="2"/>
  <c r="I399" i="2"/>
  <c r="I303" i="2"/>
  <c r="I306" i="2"/>
  <c r="I351" i="2"/>
  <c r="I359" i="2"/>
  <c r="I375" i="2"/>
  <c r="I383" i="2"/>
  <c r="I391" i="2"/>
  <c r="I251" i="2"/>
  <c r="I259" i="2"/>
  <c r="I267" i="2"/>
  <c r="I275" i="2"/>
  <c r="I283" i="2"/>
  <c r="I291" i="2"/>
  <c r="I296" i="2"/>
  <c r="I316" i="2"/>
  <c r="I323" i="2"/>
  <c r="I234" i="2"/>
  <c r="I242" i="2"/>
  <c r="I250" i="2"/>
  <c r="I258" i="2"/>
  <c r="I266" i="2"/>
  <c r="I274" i="2"/>
  <c r="I282" i="2"/>
  <c r="I290" i="2"/>
  <c r="I307" i="2"/>
  <c r="I311" i="2"/>
  <c r="I314" i="2"/>
  <c r="I390" i="2"/>
  <c r="I398" i="2"/>
  <c r="I319" i="2"/>
  <c r="I327" i="2"/>
  <c r="I335" i="2"/>
  <c r="I341" i="2"/>
  <c r="I348" i="2"/>
  <c r="I356" i="2"/>
  <c r="I364" i="2"/>
  <c r="I404" i="2"/>
  <c r="I395" i="2"/>
</calcChain>
</file>

<file path=xl/sharedStrings.xml><?xml version="1.0" encoding="utf-8"?>
<sst xmlns="http://schemas.openxmlformats.org/spreadsheetml/2006/main" count="1693" uniqueCount="127">
  <si>
    <t>Sample ID</t>
  </si>
  <si>
    <t>ExpNum</t>
  </si>
  <si>
    <t>TreatTemp</t>
  </si>
  <si>
    <t>Meas_Temp</t>
  </si>
  <si>
    <t>WetWeight(g)</t>
  </si>
  <si>
    <t>buffer(ml)</t>
  </si>
  <si>
    <t>MessVol(ul)</t>
  </si>
  <si>
    <t>Hf6BU</t>
  </si>
  <si>
    <t>Hf37U</t>
  </si>
  <si>
    <t>Hf34U</t>
  </si>
  <si>
    <t>Hf8BU</t>
  </si>
  <si>
    <t>Hf10BU</t>
  </si>
  <si>
    <t>Hf33U</t>
  </si>
  <si>
    <t>Hf82U</t>
  </si>
  <si>
    <t>Hf83U</t>
  </si>
  <si>
    <t>Hf84U</t>
  </si>
  <si>
    <t>Hf85U</t>
  </si>
  <si>
    <t>Hf87U</t>
  </si>
  <si>
    <t>Hf90U</t>
  </si>
  <si>
    <t>Hf38U</t>
  </si>
  <si>
    <t>Hf39U</t>
  </si>
  <si>
    <t>Hf40U</t>
  </si>
  <si>
    <t>Hf142U</t>
  </si>
  <si>
    <t>Hf148U</t>
  </si>
  <si>
    <t>Hf50U</t>
  </si>
  <si>
    <t>Hf41U</t>
  </si>
  <si>
    <t>Hf47U</t>
  </si>
  <si>
    <t>Hf147U</t>
  </si>
  <si>
    <t>Hf43U</t>
  </si>
  <si>
    <t>Hf44U</t>
  </si>
  <si>
    <t>Hf143U</t>
  </si>
  <si>
    <t>Hf46U</t>
  </si>
  <si>
    <t>Hf144U</t>
  </si>
  <si>
    <t>Hf149U</t>
  </si>
  <si>
    <t>Hf28U</t>
  </si>
  <si>
    <t>Hf125U</t>
  </si>
  <si>
    <t>Hf121U</t>
  </si>
  <si>
    <t>Hf122U</t>
  </si>
  <si>
    <t>Hf27U</t>
  </si>
  <si>
    <t>Hf9BU</t>
  </si>
  <si>
    <t>Hf5BU</t>
  </si>
  <si>
    <t>Hf3BU</t>
  </si>
  <si>
    <t>Hf154U</t>
  </si>
  <si>
    <t>Hf156U</t>
  </si>
  <si>
    <t>Hf114U</t>
  </si>
  <si>
    <t>Hf158U</t>
  </si>
  <si>
    <t>Hf159U</t>
  </si>
  <si>
    <t>Hf115U</t>
  </si>
  <si>
    <t>Hf151U</t>
  </si>
  <si>
    <t>Hf153U</t>
  </si>
  <si>
    <t>Hf111U</t>
  </si>
  <si>
    <t>Hf130U</t>
  </si>
  <si>
    <t>Hf21U</t>
  </si>
  <si>
    <t>Hf29U</t>
  </si>
  <si>
    <t>Hf123U</t>
  </si>
  <si>
    <t>Hf124U</t>
  </si>
  <si>
    <t>Hf22U</t>
  </si>
  <si>
    <t>Hf116U</t>
  </si>
  <si>
    <t>Hf117U</t>
  </si>
  <si>
    <t>Hf120U</t>
  </si>
  <si>
    <t>Hf11U</t>
  </si>
  <si>
    <t>Hf12U</t>
  </si>
  <si>
    <t>Hf14U</t>
  </si>
  <si>
    <t>slopeLDH</t>
  </si>
  <si>
    <t>slopeTDH</t>
  </si>
  <si>
    <t>ActivityLDH</t>
  </si>
  <si>
    <t>ActivityTDH</t>
  </si>
  <si>
    <t>Hf17U</t>
  </si>
  <si>
    <t>Hf18U</t>
  </si>
  <si>
    <t>Hf15U</t>
  </si>
  <si>
    <t>Hf133U</t>
  </si>
  <si>
    <t>Hf134U</t>
  </si>
  <si>
    <t>Hf76U</t>
  </si>
  <si>
    <t>Hf136U</t>
  </si>
  <si>
    <t>Hf71U</t>
  </si>
  <si>
    <t>Hf77U</t>
  </si>
  <si>
    <t>Hf137U</t>
  </si>
  <si>
    <t>Hf139U</t>
  </si>
  <si>
    <t>Hf73U</t>
  </si>
  <si>
    <t>Hf140U</t>
  </si>
  <si>
    <t>Hf51U</t>
  </si>
  <si>
    <t>Hf53U</t>
  </si>
  <si>
    <t>Hf52U</t>
  </si>
  <si>
    <t>Hf55U</t>
  </si>
  <si>
    <t>Hf102U</t>
  </si>
  <si>
    <t>Hf66U</t>
  </si>
  <si>
    <t>Hf96U</t>
  </si>
  <si>
    <t>Hf100U</t>
  </si>
  <si>
    <t>Hf58U</t>
  </si>
  <si>
    <t>Hf60U</t>
  </si>
  <si>
    <t>Hf103U</t>
  </si>
  <si>
    <t>Hf61U</t>
  </si>
  <si>
    <t>Hf62U</t>
  </si>
  <si>
    <t>Hf92U</t>
  </si>
  <si>
    <t>Hf63U</t>
  </si>
  <si>
    <t>Hf65U</t>
  </si>
  <si>
    <t>Hf97U</t>
  </si>
  <si>
    <t>Hf25U</t>
  </si>
  <si>
    <t>Hf64U</t>
  </si>
  <si>
    <t>Hf75U</t>
  </si>
  <si>
    <t>Hf78U</t>
  </si>
  <si>
    <t>Hf101U</t>
  </si>
  <si>
    <t>Hf93U</t>
  </si>
  <si>
    <t>Hf99U</t>
  </si>
  <si>
    <t>Hf104U</t>
  </si>
  <si>
    <t>Hf105U</t>
  </si>
  <si>
    <t>Hf106U</t>
  </si>
  <si>
    <t xml:space="preserve">Número de muestra </t>
  </si>
  <si>
    <t xml:space="preserve">Estos son datos de actividad enzimatica de abulón </t>
  </si>
  <si>
    <t>Los datos estan de la columna D a la L</t>
  </si>
  <si>
    <t>concentración g/ml</t>
  </si>
  <si>
    <t>pendiente</t>
  </si>
  <si>
    <t>buffer (ml)</t>
  </si>
  <si>
    <t>volumen de reaccion (ul)</t>
  </si>
  <si>
    <t>peso húmedo (g)</t>
  </si>
  <si>
    <t>Temperatura</t>
  </si>
  <si>
    <t>Tratamiento</t>
  </si>
  <si>
    <t>Número de experimento</t>
  </si>
  <si>
    <t>-</t>
  </si>
  <si>
    <t>otros calculos que no me importan</t>
  </si>
  <si>
    <t>promedio</t>
  </si>
  <si>
    <t>desviacion</t>
  </si>
  <si>
    <t>max</t>
  </si>
  <si>
    <t>min</t>
  </si>
  <si>
    <t>temperatura</t>
  </si>
  <si>
    <t>Pendiente</t>
  </si>
  <si>
    <t>Númerodeexperimento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</si>
</sst>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3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0" applyFont="1" applyFill="1"/>
    <xf numFmtId="0" fontId="1" fillId="0" borderId="0" xfId="0" applyFont="1" applyAlignment="1">
      <alignment shrinkToFit="1"/>
    </xf>
    <xf numFmtId="0" fontId="0" fillId="0" borderId="0" xfId="0" applyAlignment="1">
      <alignment shrinkToFit="1"/>
    </xf>
    <xf numFmtId="0" fontId="1" fillId="0" borderId="0" xfId="0" applyFont="1"/>
    <xf numFmtId="0" fontId="0" fillId="2" borderId="0" xfId="0" applyFill="1"/>
    <xf numFmtId="0" fontId="2" fillId="0" borderId="0" xfId="0" applyFont="1"/>
    <xf numFmtId="0" fontId="5" fillId="2" borderId="0" xfId="0" applyFont="1" applyFill="1"/>
    <xf numFmtId="0" fontId="6" fillId="3" borderId="0" xfId="0" applyFont="1" applyFill="1"/>
    <xf numFmtId="0" fontId="0" fillId="4" borderId="0" xfId="0" applyFill="1"/>
    <xf numFmtId="0" fontId="7" fillId="4" borderId="0" xfId="0" applyFon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6"/>
  <sheetViews>
    <sheetView topLeftCell="B1" workbookViewId="0">
      <selection activeCell="K8" sqref="K8"/>
    </sheetView>
  </sheetViews>
  <sheetFormatPr defaultColWidth="11.19921875" defaultRowHeight="15.6" x14ac:dyDescent="0.3"/>
  <cols>
    <col min="2" max="9" width="10.7968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64</v>
      </c>
      <c r="I1" s="3" t="s">
        <v>66</v>
      </c>
    </row>
    <row r="2" spans="1:9" x14ac:dyDescent="0.3">
      <c r="A2" s="4" t="s">
        <v>87</v>
      </c>
      <c r="B2" s="4">
        <v>3</v>
      </c>
      <c r="C2" s="4">
        <v>24</v>
      </c>
      <c r="D2" s="4">
        <v>18</v>
      </c>
      <c r="E2">
        <v>9.2999999999999999E-2</v>
      </c>
      <c r="F2">
        <f t="shared" ref="F2:F65" si="0">E2*10</f>
        <v>0.92999999999999994</v>
      </c>
      <c r="G2" s="6">
        <v>20</v>
      </c>
      <c r="H2" s="1">
        <v>0.31469999999999998</v>
      </c>
      <c r="I2" s="7">
        <f>(H2)/6.22*1000/G2*F2/E2</f>
        <v>25.297427652733116</v>
      </c>
    </row>
    <row r="3" spans="1:9" x14ac:dyDescent="0.3">
      <c r="A3" s="4" t="s">
        <v>87</v>
      </c>
      <c r="B3" s="4">
        <v>3</v>
      </c>
      <c r="C3" s="4">
        <v>24</v>
      </c>
      <c r="D3" s="4">
        <v>18</v>
      </c>
      <c r="E3">
        <v>9.2999999999999999E-2</v>
      </c>
      <c r="F3">
        <f t="shared" si="0"/>
        <v>0.92999999999999994</v>
      </c>
      <c r="G3" s="6">
        <v>10</v>
      </c>
      <c r="H3" s="1">
        <v>0.1585</v>
      </c>
      <c r="I3" s="7">
        <f t="shared" ref="I3:I66" si="1">(H3)/6.22*1000/G3*F3/E3</f>
        <v>25.482315112540192</v>
      </c>
    </row>
    <row r="4" spans="1:9" x14ac:dyDescent="0.3">
      <c r="A4" s="4" t="s">
        <v>87</v>
      </c>
      <c r="B4" s="4">
        <v>3</v>
      </c>
      <c r="C4" s="4">
        <v>24</v>
      </c>
      <c r="D4" s="4">
        <v>32</v>
      </c>
      <c r="E4">
        <v>9.2999999999999999E-2</v>
      </c>
      <c r="F4">
        <f t="shared" si="0"/>
        <v>0.92999999999999994</v>
      </c>
      <c r="G4" s="6">
        <v>20</v>
      </c>
      <c r="H4" s="1">
        <v>0.52</v>
      </c>
      <c r="I4" s="7">
        <f t="shared" si="1"/>
        <v>41.800643086816727</v>
      </c>
    </row>
    <row r="5" spans="1:9" x14ac:dyDescent="0.3">
      <c r="A5" s="4" t="s">
        <v>87</v>
      </c>
      <c r="B5" s="4">
        <v>3</v>
      </c>
      <c r="C5" s="4">
        <v>24</v>
      </c>
      <c r="D5" s="4">
        <v>32</v>
      </c>
      <c r="E5">
        <v>9.2999999999999999E-2</v>
      </c>
      <c r="F5">
        <f t="shared" si="0"/>
        <v>0.92999999999999994</v>
      </c>
      <c r="G5" s="6">
        <v>10</v>
      </c>
      <c r="H5" s="1">
        <v>0.29199999999999998</v>
      </c>
      <c r="I5" s="7">
        <f t="shared" si="1"/>
        <v>46.945337620578776</v>
      </c>
    </row>
    <row r="6" spans="1:9" x14ac:dyDescent="0.3">
      <c r="A6" s="4" t="s">
        <v>101</v>
      </c>
      <c r="B6" s="4">
        <v>3</v>
      </c>
      <c r="C6" s="4">
        <v>30</v>
      </c>
      <c r="D6" s="4">
        <v>18</v>
      </c>
      <c r="E6">
        <v>0.114</v>
      </c>
      <c r="F6">
        <f t="shared" si="0"/>
        <v>1.1400000000000001</v>
      </c>
      <c r="G6" s="6">
        <v>20</v>
      </c>
      <c r="H6" s="1">
        <v>0.28010000000000002</v>
      </c>
      <c r="I6" s="7">
        <f t="shared" si="1"/>
        <v>22.516077170418011</v>
      </c>
    </row>
    <row r="7" spans="1:9" x14ac:dyDescent="0.3">
      <c r="A7" s="4" t="s">
        <v>101</v>
      </c>
      <c r="B7" s="4">
        <v>3</v>
      </c>
      <c r="C7" s="4">
        <v>30</v>
      </c>
      <c r="D7" s="4">
        <v>18</v>
      </c>
      <c r="E7">
        <v>0.114</v>
      </c>
      <c r="F7">
        <f t="shared" si="0"/>
        <v>1.1400000000000001</v>
      </c>
      <c r="G7" s="6">
        <v>10</v>
      </c>
      <c r="H7" s="1">
        <v>0.13370000000000001</v>
      </c>
      <c r="I7" s="7">
        <f t="shared" si="1"/>
        <v>21.495176848874603</v>
      </c>
    </row>
    <row r="8" spans="1:9" x14ac:dyDescent="0.3">
      <c r="A8" s="4" t="s">
        <v>101</v>
      </c>
      <c r="B8" s="4">
        <v>3</v>
      </c>
      <c r="C8" s="4">
        <v>30</v>
      </c>
      <c r="D8" s="4">
        <v>32</v>
      </c>
      <c r="E8">
        <v>0.114</v>
      </c>
      <c r="F8">
        <f t="shared" si="0"/>
        <v>1.1400000000000001</v>
      </c>
      <c r="G8" s="6">
        <v>20</v>
      </c>
      <c r="H8" s="1">
        <v>0.50490000000000002</v>
      </c>
      <c r="I8" s="7">
        <f t="shared" si="1"/>
        <v>40.586816720257239</v>
      </c>
    </row>
    <row r="9" spans="1:9" x14ac:dyDescent="0.3">
      <c r="A9" s="4" t="s">
        <v>101</v>
      </c>
      <c r="B9" s="4">
        <v>3</v>
      </c>
      <c r="C9" s="4">
        <v>30</v>
      </c>
      <c r="D9" s="4">
        <v>32</v>
      </c>
      <c r="E9">
        <v>0.114</v>
      </c>
      <c r="F9">
        <f t="shared" si="0"/>
        <v>1.1400000000000001</v>
      </c>
      <c r="G9" s="6">
        <v>10</v>
      </c>
      <c r="H9" s="1">
        <v>0.24379999999999999</v>
      </c>
      <c r="I9" s="7">
        <f t="shared" si="1"/>
        <v>39.196141479099687</v>
      </c>
    </row>
    <row r="10" spans="1:9" x14ac:dyDescent="0.3">
      <c r="A10" s="4" t="s">
        <v>84</v>
      </c>
      <c r="B10" s="4">
        <v>3</v>
      </c>
      <c r="C10" s="4">
        <v>30</v>
      </c>
      <c r="D10" s="4">
        <v>18</v>
      </c>
      <c r="E10">
        <v>9.1999999999999998E-2</v>
      </c>
      <c r="F10">
        <f t="shared" si="0"/>
        <v>0.91999999999999993</v>
      </c>
      <c r="G10" s="6">
        <v>20</v>
      </c>
      <c r="H10" s="1">
        <v>0.31159999999999999</v>
      </c>
      <c r="I10" s="7">
        <f t="shared" si="1"/>
        <v>25.04823151125402</v>
      </c>
    </row>
    <row r="11" spans="1:9" x14ac:dyDescent="0.3">
      <c r="A11" s="4" t="s">
        <v>84</v>
      </c>
      <c r="B11" s="4">
        <v>3</v>
      </c>
      <c r="C11" s="4">
        <v>30</v>
      </c>
      <c r="D11" s="4">
        <v>18</v>
      </c>
      <c r="E11">
        <v>9.1999999999999998E-2</v>
      </c>
      <c r="F11">
        <f t="shared" si="0"/>
        <v>0.91999999999999993</v>
      </c>
      <c r="G11" s="6">
        <v>10</v>
      </c>
      <c r="H11" s="1">
        <v>0.15709999999999999</v>
      </c>
      <c r="I11" s="7">
        <f t="shared" si="1"/>
        <v>25.2572347266881</v>
      </c>
    </row>
    <row r="12" spans="1:9" x14ac:dyDescent="0.3">
      <c r="A12" s="4" t="s">
        <v>84</v>
      </c>
      <c r="B12" s="4">
        <v>3</v>
      </c>
      <c r="C12" s="4">
        <v>30</v>
      </c>
      <c r="D12" s="4">
        <v>32</v>
      </c>
      <c r="E12">
        <v>9.1999999999999998E-2</v>
      </c>
      <c r="F12">
        <f t="shared" si="0"/>
        <v>0.91999999999999993</v>
      </c>
      <c r="G12" s="6">
        <v>20</v>
      </c>
      <c r="H12" s="1">
        <v>0.48649999999999999</v>
      </c>
      <c r="I12" s="7">
        <f t="shared" si="1"/>
        <v>39.107717041800647</v>
      </c>
    </row>
    <row r="13" spans="1:9" x14ac:dyDescent="0.3">
      <c r="A13" s="4" t="s">
        <v>84</v>
      </c>
      <c r="B13" s="4">
        <v>3</v>
      </c>
      <c r="C13" s="4">
        <v>30</v>
      </c>
      <c r="D13" s="4">
        <v>32</v>
      </c>
      <c r="E13">
        <v>9.1999999999999998E-2</v>
      </c>
      <c r="F13">
        <f t="shared" si="0"/>
        <v>0.91999999999999993</v>
      </c>
      <c r="G13" s="6">
        <v>10</v>
      </c>
      <c r="H13" s="1">
        <v>0.25969999999999999</v>
      </c>
      <c r="I13" s="7">
        <f t="shared" si="1"/>
        <v>41.752411575562697</v>
      </c>
    </row>
    <row r="14" spans="1:9" x14ac:dyDescent="0.3">
      <c r="A14" s="4" t="s">
        <v>90</v>
      </c>
      <c r="B14" s="4">
        <v>3</v>
      </c>
      <c r="C14" s="4">
        <v>30</v>
      </c>
      <c r="D14" s="4">
        <v>18</v>
      </c>
      <c r="E14">
        <v>8.8999999999999996E-2</v>
      </c>
      <c r="F14">
        <f t="shared" si="0"/>
        <v>0.8899999999999999</v>
      </c>
      <c r="G14" s="6">
        <v>20</v>
      </c>
      <c r="H14" s="1">
        <v>0.17829999999999999</v>
      </c>
      <c r="I14" s="7">
        <f t="shared" si="1"/>
        <v>14.33279742765273</v>
      </c>
    </row>
    <row r="15" spans="1:9" x14ac:dyDescent="0.3">
      <c r="A15" s="4" t="s">
        <v>90</v>
      </c>
      <c r="B15" s="4">
        <v>3</v>
      </c>
      <c r="C15" s="4">
        <v>30</v>
      </c>
      <c r="D15" s="4">
        <v>18</v>
      </c>
      <c r="E15">
        <v>8.8999999999999996E-2</v>
      </c>
      <c r="F15">
        <f t="shared" si="0"/>
        <v>0.8899999999999999</v>
      </c>
      <c r="G15" s="6">
        <v>10</v>
      </c>
      <c r="H15" s="1">
        <v>8.8800000000000004E-2</v>
      </c>
      <c r="I15" s="7">
        <f t="shared" si="1"/>
        <v>14.276527331189712</v>
      </c>
    </row>
    <row r="16" spans="1:9" x14ac:dyDescent="0.3">
      <c r="A16" s="4" t="s">
        <v>90</v>
      </c>
      <c r="B16" s="4">
        <v>3</v>
      </c>
      <c r="C16" s="4">
        <v>30</v>
      </c>
      <c r="D16" s="4">
        <v>32</v>
      </c>
      <c r="E16">
        <v>8.8999999999999996E-2</v>
      </c>
      <c r="F16">
        <f t="shared" si="0"/>
        <v>0.8899999999999999</v>
      </c>
      <c r="G16" s="6">
        <v>20</v>
      </c>
      <c r="H16" s="1">
        <v>0.3241</v>
      </c>
      <c r="I16" s="7">
        <f t="shared" si="1"/>
        <v>26.053054662379417</v>
      </c>
    </row>
    <row r="17" spans="1:9" x14ac:dyDescent="0.3">
      <c r="A17" s="4" t="s">
        <v>90</v>
      </c>
      <c r="B17" s="4">
        <v>3</v>
      </c>
      <c r="C17" s="4">
        <v>30</v>
      </c>
      <c r="D17" s="4">
        <v>32</v>
      </c>
      <c r="E17">
        <v>8.8999999999999996E-2</v>
      </c>
      <c r="F17">
        <f t="shared" si="0"/>
        <v>0.8899999999999999</v>
      </c>
      <c r="G17" s="6">
        <v>10</v>
      </c>
      <c r="H17" s="1">
        <v>0.14899999999999999</v>
      </c>
      <c r="I17" s="7">
        <f t="shared" si="1"/>
        <v>23.954983922829584</v>
      </c>
    </row>
    <row r="18" spans="1:9" x14ac:dyDescent="0.3">
      <c r="A18" s="4" t="s">
        <v>104</v>
      </c>
      <c r="B18" s="4">
        <v>3</v>
      </c>
      <c r="C18" s="4">
        <v>30</v>
      </c>
      <c r="D18" s="4">
        <v>18</v>
      </c>
      <c r="E18">
        <v>0.09</v>
      </c>
      <c r="F18">
        <f t="shared" si="0"/>
        <v>0.89999999999999991</v>
      </c>
      <c r="G18" s="6">
        <v>20</v>
      </c>
      <c r="H18" s="1">
        <v>0.3367</v>
      </c>
      <c r="I18" s="7">
        <f t="shared" si="1"/>
        <v>27.065916398713824</v>
      </c>
    </row>
    <row r="19" spans="1:9" x14ac:dyDescent="0.3">
      <c r="A19" s="4" t="s">
        <v>104</v>
      </c>
      <c r="B19" s="4">
        <v>3</v>
      </c>
      <c r="C19" s="4">
        <v>30</v>
      </c>
      <c r="D19" s="4">
        <v>18</v>
      </c>
      <c r="E19">
        <v>0.09</v>
      </c>
      <c r="F19">
        <f t="shared" si="0"/>
        <v>0.89999999999999991</v>
      </c>
      <c r="G19" s="6">
        <v>10</v>
      </c>
      <c r="H19" s="1">
        <v>0.1724</v>
      </c>
      <c r="I19" s="7">
        <f t="shared" si="1"/>
        <v>27.717041800643088</v>
      </c>
    </row>
    <row r="20" spans="1:9" x14ac:dyDescent="0.3">
      <c r="A20" s="4" t="s">
        <v>104</v>
      </c>
      <c r="B20" s="4">
        <v>3</v>
      </c>
      <c r="C20" s="4">
        <v>30</v>
      </c>
      <c r="D20" s="4">
        <v>32</v>
      </c>
      <c r="E20">
        <v>0.09</v>
      </c>
      <c r="F20">
        <f t="shared" si="0"/>
        <v>0.89999999999999991</v>
      </c>
      <c r="G20" s="6">
        <v>20</v>
      </c>
      <c r="H20" s="1">
        <v>0.6119</v>
      </c>
      <c r="I20" s="7">
        <f t="shared" si="1"/>
        <v>49.188102893890665</v>
      </c>
    </row>
    <row r="21" spans="1:9" x14ac:dyDescent="0.3">
      <c r="A21" s="4" t="s">
        <v>104</v>
      </c>
      <c r="B21" s="4">
        <v>3</v>
      </c>
      <c r="C21" s="4">
        <v>30</v>
      </c>
      <c r="D21" s="4">
        <v>32</v>
      </c>
      <c r="E21">
        <v>0.09</v>
      </c>
      <c r="F21">
        <f t="shared" si="0"/>
        <v>0.89999999999999991</v>
      </c>
      <c r="G21" s="6">
        <v>10</v>
      </c>
      <c r="H21" s="1">
        <v>0.28039999999999998</v>
      </c>
      <c r="I21" s="7">
        <f t="shared" si="1"/>
        <v>45.080385852090025</v>
      </c>
    </row>
    <row r="22" spans="1:9" x14ac:dyDescent="0.3">
      <c r="A22" s="4" t="s">
        <v>104</v>
      </c>
      <c r="B22" s="4">
        <v>3</v>
      </c>
      <c r="C22" s="4">
        <v>30</v>
      </c>
      <c r="D22" s="4">
        <v>18</v>
      </c>
      <c r="E22">
        <v>0.09</v>
      </c>
      <c r="F22">
        <f t="shared" si="0"/>
        <v>0.89999999999999991</v>
      </c>
      <c r="G22" s="6">
        <v>20</v>
      </c>
      <c r="H22" s="1">
        <v>0.29360000000000003</v>
      </c>
      <c r="I22" s="7">
        <f t="shared" si="1"/>
        <v>23.60128617363344</v>
      </c>
    </row>
    <row r="23" spans="1:9" x14ac:dyDescent="0.3">
      <c r="A23" s="4" t="s">
        <v>104</v>
      </c>
      <c r="B23" s="4">
        <v>3</v>
      </c>
      <c r="C23" s="4">
        <v>30</v>
      </c>
      <c r="D23" s="4">
        <v>18</v>
      </c>
      <c r="E23">
        <v>0.09</v>
      </c>
      <c r="F23">
        <f t="shared" si="0"/>
        <v>0.89999999999999991</v>
      </c>
      <c r="G23" s="6">
        <v>10</v>
      </c>
      <c r="H23" s="1">
        <v>0.15049999999999999</v>
      </c>
      <c r="I23" s="7">
        <f t="shared" si="1"/>
        <v>24.196141479099673</v>
      </c>
    </row>
    <row r="24" spans="1:9" x14ac:dyDescent="0.3">
      <c r="A24" s="4" t="s">
        <v>105</v>
      </c>
      <c r="B24" s="4">
        <v>3</v>
      </c>
      <c r="C24" s="4">
        <v>30</v>
      </c>
      <c r="D24" s="4">
        <v>18</v>
      </c>
      <c r="E24">
        <v>9.0999999999999998E-2</v>
      </c>
      <c r="F24">
        <f t="shared" si="0"/>
        <v>0.90999999999999992</v>
      </c>
      <c r="G24" s="6">
        <v>20</v>
      </c>
      <c r="H24" s="1">
        <v>0.2291</v>
      </c>
      <c r="I24" s="7">
        <f t="shared" si="1"/>
        <v>18.416398713826364</v>
      </c>
    </row>
    <row r="25" spans="1:9" x14ac:dyDescent="0.3">
      <c r="A25" s="4" t="s">
        <v>105</v>
      </c>
      <c r="B25" s="4">
        <v>3</v>
      </c>
      <c r="C25" s="4">
        <v>30</v>
      </c>
      <c r="D25" s="4">
        <v>18</v>
      </c>
      <c r="E25">
        <v>9.0999999999999998E-2</v>
      </c>
      <c r="F25">
        <f t="shared" si="0"/>
        <v>0.90999999999999992</v>
      </c>
      <c r="G25" s="6">
        <v>10</v>
      </c>
      <c r="H25" s="1">
        <v>0.1125</v>
      </c>
      <c r="I25" s="7">
        <f t="shared" si="1"/>
        <v>18.086816720257236</v>
      </c>
    </row>
    <row r="26" spans="1:9" x14ac:dyDescent="0.3">
      <c r="A26" s="4" t="s">
        <v>105</v>
      </c>
      <c r="B26" s="4">
        <v>3</v>
      </c>
      <c r="C26" s="4">
        <v>30</v>
      </c>
      <c r="D26" s="4">
        <v>32</v>
      </c>
      <c r="E26">
        <v>9.0999999999999998E-2</v>
      </c>
      <c r="F26">
        <f t="shared" si="0"/>
        <v>0.90999999999999992</v>
      </c>
      <c r="G26" s="6">
        <v>20</v>
      </c>
      <c r="H26" s="1">
        <v>0.43769999999999998</v>
      </c>
      <c r="I26" s="7">
        <f t="shared" si="1"/>
        <v>35.184887459807072</v>
      </c>
    </row>
    <row r="27" spans="1:9" x14ac:dyDescent="0.3">
      <c r="A27" s="4" t="s">
        <v>105</v>
      </c>
      <c r="B27" s="4">
        <v>3</v>
      </c>
      <c r="C27" s="4">
        <v>30</v>
      </c>
      <c r="D27" s="4">
        <v>32</v>
      </c>
      <c r="E27">
        <v>9.0999999999999998E-2</v>
      </c>
      <c r="F27">
        <f t="shared" si="0"/>
        <v>0.90999999999999992</v>
      </c>
      <c r="G27" s="6">
        <v>10</v>
      </c>
      <c r="H27" s="1">
        <v>0.21779999999999999</v>
      </c>
      <c r="I27" s="7">
        <f t="shared" si="1"/>
        <v>35.016077170418008</v>
      </c>
    </row>
    <row r="28" spans="1:9" x14ac:dyDescent="0.3">
      <c r="A28" s="4" t="s">
        <v>105</v>
      </c>
      <c r="B28" s="4">
        <v>3</v>
      </c>
      <c r="C28" s="4">
        <v>30</v>
      </c>
      <c r="D28" s="4">
        <v>18</v>
      </c>
      <c r="E28">
        <v>9.0999999999999998E-2</v>
      </c>
      <c r="F28">
        <f t="shared" si="0"/>
        <v>0.90999999999999992</v>
      </c>
      <c r="G28" s="6">
        <v>20</v>
      </c>
      <c r="H28" s="1">
        <v>0.18440000000000001</v>
      </c>
      <c r="I28" s="7">
        <f t="shared" si="1"/>
        <v>14.823151125401928</v>
      </c>
    </row>
    <row r="29" spans="1:9" x14ac:dyDescent="0.3">
      <c r="A29" s="4" t="s">
        <v>105</v>
      </c>
      <c r="B29" s="4">
        <v>3</v>
      </c>
      <c r="C29" s="4">
        <v>30</v>
      </c>
      <c r="D29" s="4">
        <v>18</v>
      </c>
      <c r="E29">
        <v>9.0999999999999998E-2</v>
      </c>
      <c r="F29">
        <f t="shared" si="0"/>
        <v>0.90999999999999992</v>
      </c>
      <c r="G29" s="6">
        <v>10</v>
      </c>
      <c r="H29" s="1">
        <v>9.3700000000000006E-2</v>
      </c>
      <c r="I29" s="7">
        <f t="shared" si="1"/>
        <v>15.064308681672026</v>
      </c>
    </row>
    <row r="30" spans="1:9" x14ac:dyDescent="0.3">
      <c r="A30" s="4" t="s">
        <v>106</v>
      </c>
      <c r="B30" s="4">
        <v>3</v>
      </c>
      <c r="C30" s="4">
        <v>30</v>
      </c>
      <c r="D30" s="4">
        <v>18</v>
      </c>
      <c r="E30">
        <v>0.1</v>
      </c>
      <c r="F30">
        <f t="shared" si="0"/>
        <v>1</v>
      </c>
      <c r="G30" s="6">
        <v>20</v>
      </c>
      <c r="H30" s="1">
        <v>0.23949999999999999</v>
      </c>
      <c r="I30" s="7">
        <f t="shared" si="1"/>
        <v>19.252411575562704</v>
      </c>
    </row>
    <row r="31" spans="1:9" x14ac:dyDescent="0.3">
      <c r="A31" s="4" t="s">
        <v>106</v>
      </c>
      <c r="B31" s="4">
        <v>3</v>
      </c>
      <c r="C31" s="4">
        <v>30</v>
      </c>
      <c r="D31" s="4">
        <v>18</v>
      </c>
      <c r="E31">
        <v>0.1</v>
      </c>
      <c r="F31">
        <f t="shared" si="0"/>
        <v>1</v>
      </c>
      <c r="G31" s="6">
        <v>10</v>
      </c>
      <c r="H31" s="1">
        <v>0.12</v>
      </c>
      <c r="I31" s="7">
        <f t="shared" si="1"/>
        <v>19.29260450160772</v>
      </c>
    </row>
    <row r="32" spans="1:9" x14ac:dyDescent="0.3">
      <c r="A32" s="4" t="s">
        <v>106</v>
      </c>
      <c r="B32" s="4">
        <v>3</v>
      </c>
      <c r="C32" s="4">
        <v>30</v>
      </c>
      <c r="D32" s="4">
        <v>32</v>
      </c>
      <c r="E32">
        <v>0.1</v>
      </c>
      <c r="F32">
        <f t="shared" si="0"/>
        <v>1</v>
      </c>
      <c r="G32" s="6">
        <v>20</v>
      </c>
      <c r="H32" s="1">
        <v>0.40560000000000002</v>
      </c>
      <c r="I32" s="7">
        <f t="shared" si="1"/>
        <v>32.604501607717047</v>
      </c>
    </row>
    <row r="33" spans="1:9" x14ac:dyDescent="0.3">
      <c r="A33" s="4" t="s">
        <v>106</v>
      </c>
      <c r="B33" s="4">
        <v>3</v>
      </c>
      <c r="C33" s="4">
        <v>30</v>
      </c>
      <c r="D33" s="4">
        <v>32</v>
      </c>
      <c r="E33">
        <v>0.1</v>
      </c>
      <c r="F33">
        <f t="shared" si="0"/>
        <v>1</v>
      </c>
      <c r="G33" s="6">
        <v>10</v>
      </c>
      <c r="H33" s="1">
        <v>0.22220000000000001</v>
      </c>
      <c r="I33" s="7">
        <f t="shared" si="1"/>
        <v>35.723472668810288</v>
      </c>
    </row>
    <row r="34" spans="1:9" x14ac:dyDescent="0.3">
      <c r="A34" s="4" t="s">
        <v>106</v>
      </c>
      <c r="B34" s="4">
        <v>3</v>
      </c>
      <c r="C34" s="4">
        <v>30</v>
      </c>
      <c r="D34" s="4">
        <v>18</v>
      </c>
      <c r="E34">
        <v>0.1</v>
      </c>
      <c r="F34">
        <f t="shared" si="0"/>
        <v>1</v>
      </c>
      <c r="G34" s="6">
        <v>20</v>
      </c>
      <c r="H34" s="1">
        <v>0.2024</v>
      </c>
      <c r="I34" s="7">
        <f t="shared" si="1"/>
        <v>16.270096463022508</v>
      </c>
    </row>
    <row r="35" spans="1:9" x14ac:dyDescent="0.3">
      <c r="A35" s="4" t="s">
        <v>106</v>
      </c>
      <c r="B35" s="4">
        <v>3</v>
      </c>
      <c r="C35" s="4">
        <v>30</v>
      </c>
      <c r="D35" s="4">
        <v>18</v>
      </c>
      <c r="E35">
        <v>0.1</v>
      </c>
      <c r="F35">
        <f t="shared" si="0"/>
        <v>1</v>
      </c>
      <c r="G35" s="6">
        <v>10</v>
      </c>
      <c r="H35" s="1">
        <v>0.1056</v>
      </c>
      <c r="I35" s="7">
        <f t="shared" si="1"/>
        <v>16.977491961414792</v>
      </c>
    </row>
    <row r="36" spans="1:9" x14ac:dyDescent="0.3">
      <c r="A36" s="4" t="s">
        <v>11</v>
      </c>
      <c r="B36" s="4">
        <v>1</v>
      </c>
      <c r="C36" s="4">
        <v>18</v>
      </c>
      <c r="D36" s="4">
        <v>18</v>
      </c>
      <c r="E36">
        <v>9.8000000000000004E-2</v>
      </c>
      <c r="F36">
        <f t="shared" si="0"/>
        <v>0.98</v>
      </c>
      <c r="G36">
        <v>20</v>
      </c>
      <c r="H36" s="5">
        <v>0.1867</v>
      </c>
      <c r="I36" s="7">
        <f t="shared" si="1"/>
        <v>15.008038585209004</v>
      </c>
    </row>
    <row r="37" spans="1:9" x14ac:dyDescent="0.3">
      <c r="A37" s="4" t="s">
        <v>11</v>
      </c>
      <c r="B37" s="4">
        <v>1</v>
      </c>
      <c r="C37" s="4">
        <v>18</v>
      </c>
      <c r="D37" s="4">
        <v>18</v>
      </c>
      <c r="E37">
        <v>9.8000000000000004E-2</v>
      </c>
      <c r="F37">
        <f t="shared" si="0"/>
        <v>0.98</v>
      </c>
      <c r="G37">
        <v>10</v>
      </c>
      <c r="H37" s="5">
        <v>9.1499999999999998E-2</v>
      </c>
      <c r="I37" s="7">
        <f t="shared" si="1"/>
        <v>14.710610932475884</v>
      </c>
    </row>
    <row r="38" spans="1:9" x14ac:dyDescent="0.3">
      <c r="A38" s="4" t="s">
        <v>11</v>
      </c>
      <c r="B38" s="4">
        <v>1</v>
      </c>
      <c r="C38" s="4">
        <v>18</v>
      </c>
      <c r="D38" s="4">
        <v>32</v>
      </c>
      <c r="E38">
        <v>9.8000000000000004E-2</v>
      </c>
      <c r="F38">
        <f t="shared" si="0"/>
        <v>0.98</v>
      </c>
      <c r="G38" s="6">
        <v>20</v>
      </c>
      <c r="H38" s="1">
        <v>0.36149999999999999</v>
      </c>
      <c r="I38" s="7">
        <f t="shared" si="1"/>
        <v>29.059485530546624</v>
      </c>
    </row>
    <row r="39" spans="1:9" x14ac:dyDescent="0.3">
      <c r="A39" s="4" t="s">
        <v>11</v>
      </c>
      <c r="B39" s="4">
        <v>1</v>
      </c>
      <c r="C39" s="4">
        <v>18</v>
      </c>
      <c r="D39" s="4">
        <v>32</v>
      </c>
      <c r="E39">
        <v>9.8000000000000004E-2</v>
      </c>
      <c r="F39">
        <f t="shared" si="0"/>
        <v>0.98</v>
      </c>
      <c r="G39" s="6">
        <v>10</v>
      </c>
      <c r="H39" s="1">
        <v>0.1978</v>
      </c>
      <c r="I39" s="7">
        <f t="shared" si="1"/>
        <v>31.800643086816724</v>
      </c>
    </row>
    <row r="40" spans="1:9" x14ac:dyDescent="0.3">
      <c r="A40" s="4" t="s">
        <v>50</v>
      </c>
      <c r="B40" s="4">
        <v>3</v>
      </c>
      <c r="C40" s="4">
        <v>32</v>
      </c>
      <c r="D40" s="4">
        <v>18</v>
      </c>
      <c r="E40">
        <v>6.6000000000000003E-2</v>
      </c>
      <c r="F40">
        <f t="shared" si="0"/>
        <v>0.66</v>
      </c>
      <c r="G40">
        <v>20</v>
      </c>
      <c r="H40" s="1">
        <v>0.35120000000000001</v>
      </c>
      <c r="I40" s="7">
        <f t="shared" si="1"/>
        <v>28.231511254019296</v>
      </c>
    </row>
    <row r="41" spans="1:9" x14ac:dyDescent="0.3">
      <c r="A41" s="4" t="s">
        <v>50</v>
      </c>
      <c r="B41" s="4">
        <v>3</v>
      </c>
      <c r="C41" s="4">
        <v>32</v>
      </c>
      <c r="D41" s="4">
        <v>18</v>
      </c>
      <c r="E41">
        <v>6.6000000000000003E-2</v>
      </c>
      <c r="F41">
        <f t="shared" si="0"/>
        <v>0.66</v>
      </c>
      <c r="G41">
        <v>10</v>
      </c>
      <c r="H41" s="1">
        <v>0.16289999999999999</v>
      </c>
      <c r="I41" s="7">
        <f t="shared" si="1"/>
        <v>26.189710610932472</v>
      </c>
    </row>
    <row r="42" spans="1:9" x14ac:dyDescent="0.3">
      <c r="A42" s="4" t="s">
        <v>50</v>
      </c>
      <c r="B42" s="4">
        <v>3</v>
      </c>
      <c r="C42" s="4">
        <v>32</v>
      </c>
      <c r="D42" s="4">
        <v>32</v>
      </c>
      <c r="E42">
        <v>6.6000000000000003E-2</v>
      </c>
      <c r="F42">
        <f t="shared" si="0"/>
        <v>0.66</v>
      </c>
      <c r="G42" s="6">
        <v>20</v>
      </c>
      <c r="H42" s="1">
        <v>0.53290000000000004</v>
      </c>
      <c r="I42" s="7">
        <f t="shared" si="1"/>
        <v>42.837620578778143</v>
      </c>
    </row>
    <row r="43" spans="1:9" x14ac:dyDescent="0.3">
      <c r="A43" s="4" t="s">
        <v>50</v>
      </c>
      <c r="B43" s="4">
        <v>3</v>
      </c>
      <c r="C43" s="4">
        <v>32</v>
      </c>
      <c r="D43" s="4">
        <v>32</v>
      </c>
      <c r="E43">
        <v>6.6000000000000003E-2</v>
      </c>
      <c r="F43">
        <f t="shared" si="0"/>
        <v>0.66</v>
      </c>
      <c r="G43" s="6">
        <v>10</v>
      </c>
      <c r="H43" s="1">
        <v>0.27429999999999999</v>
      </c>
      <c r="I43" s="7">
        <f t="shared" si="1"/>
        <v>44.09967845659164</v>
      </c>
    </row>
    <row r="44" spans="1:9" x14ac:dyDescent="0.3">
      <c r="A44" s="4" t="s">
        <v>44</v>
      </c>
      <c r="B44" s="4">
        <v>3</v>
      </c>
      <c r="C44" s="4">
        <v>32</v>
      </c>
      <c r="D44" s="4">
        <v>18</v>
      </c>
      <c r="E44">
        <v>6.2E-2</v>
      </c>
      <c r="F44">
        <f t="shared" si="0"/>
        <v>0.62</v>
      </c>
      <c r="G44">
        <v>20</v>
      </c>
      <c r="H44" s="1">
        <v>0.20830000000000001</v>
      </c>
      <c r="I44" s="7">
        <f t="shared" si="1"/>
        <v>16.7443729903537</v>
      </c>
    </row>
    <row r="45" spans="1:9" x14ac:dyDescent="0.3">
      <c r="A45" s="4" t="s">
        <v>44</v>
      </c>
      <c r="B45" s="4">
        <v>3</v>
      </c>
      <c r="C45" s="4">
        <v>32</v>
      </c>
      <c r="D45" s="4">
        <v>18</v>
      </c>
      <c r="E45">
        <v>6.2E-2</v>
      </c>
      <c r="F45">
        <f t="shared" si="0"/>
        <v>0.62</v>
      </c>
      <c r="G45">
        <v>10</v>
      </c>
      <c r="H45" s="1">
        <v>0.1056</v>
      </c>
      <c r="I45" s="7">
        <f t="shared" si="1"/>
        <v>16.977491961414792</v>
      </c>
    </row>
    <row r="46" spans="1:9" x14ac:dyDescent="0.3">
      <c r="A46" s="4" t="s">
        <v>44</v>
      </c>
      <c r="B46" s="4">
        <v>3</v>
      </c>
      <c r="C46" s="4">
        <v>32</v>
      </c>
      <c r="D46" s="4">
        <v>32</v>
      </c>
      <c r="E46">
        <v>6.2E-2</v>
      </c>
      <c r="F46">
        <f t="shared" si="0"/>
        <v>0.62</v>
      </c>
      <c r="G46" s="6">
        <v>20</v>
      </c>
      <c r="H46" s="1">
        <v>0.3836</v>
      </c>
      <c r="I46" s="7">
        <f t="shared" si="1"/>
        <v>30.836012861736336</v>
      </c>
    </row>
    <row r="47" spans="1:9" x14ac:dyDescent="0.3">
      <c r="A47" s="4" t="s">
        <v>44</v>
      </c>
      <c r="B47" s="4">
        <v>3</v>
      </c>
      <c r="C47" s="4">
        <v>32</v>
      </c>
      <c r="D47" s="4">
        <v>32</v>
      </c>
      <c r="E47">
        <v>6.2E-2</v>
      </c>
      <c r="F47">
        <f t="shared" si="0"/>
        <v>0.62</v>
      </c>
      <c r="G47" s="6">
        <v>10</v>
      </c>
      <c r="H47" s="1">
        <v>0.19670000000000001</v>
      </c>
      <c r="I47" s="7">
        <f t="shared" si="1"/>
        <v>31.623794212218655</v>
      </c>
    </row>
    <row r="48" spans="1:9" x14ac:dyDescent="0.3">
      <c r="A48" s="4" t="s">
        <v>47</v>
      </c>
      <c r="B48" s="4">
        <v>3</v>
      </c>
      <c r="C48" s="4">
        <v>32</v>
      </c>
      <c r="D48" s="4">
        <v>18</v>
      </c>
      <c r="E48">
        <v>5.3999999999999999E-2</v>
      </c>
      <c r="F48">
        <f t="shared" si="0"/>
        <v>0.54</v>
      </c>
      <c r="G48">
        <v>20</v>
      </c>
      <c r="H48" s="1">
        <v>0.29210000000000003</v>
      </c>
      <c r="I48" s="7">
        <f t="shared" si="1"/>
        <v>23.480707395498396</v>
      </c>
    </row>
    <row r="49" spans="1:9" x14ac:dyDescent="0.3">
      <c r="A49" s="4" t="s">
        <v>47</v>
      </c>
      <c r="B49" s="4">
        <v>3</v>
      </c>
      <c r="C49" s="4">
        <v>32</v>
      </c>
      <c r="D49" s="4">
        <v>18</v>
      </c>
      <c r="E49">
        <v>5.3999999999999999E-2</v>
      </c>
      <c r="F49">
        <f t="shared" si="0"/>
        <v>0.54</v>
      </c>
      <c r="G49">
        <v>10</v>
      </c>
      <c r="H49" s="1">
        <v>0.14779999999999999</v>
      </c>
      <c r="I49" s="7">
        <f t="shared" si="1"/>
        <v>23.762057877813504</v>
      </c>
    </row>
    <row r="50" spans="1:9" x14ac:dyDescent="0.3">
      <c r="A50" s="4" t="s">
        <v>47</v>
      </c>
      <c r="B50" s="4">
        <v>3</v>
      </c>
      <c r="C50" s="4">
        <v>32</v>
      </c>
      <c r="D50" s="4">
        <v>32</v>
      </c>
      <c r="E50">
        <v>5.3999999999999999E-2</v>
      </c>
      <c r="F50">
        <f t="shared" si="0"/>
        <v>0.54</v>
      </c>
      <c r="G50" s="6">
        <v>20</v>
      </c>
      <c r="H50" s="1">
        <v>0.45929999999999999</v>
      </c>
      <c r="I50" s="7">
        <f t="shared" si="1"/>
        <v>36.921221864951768</v>
      </c>
    </row>
    <row r="51" spans="1:9" x14ac:dyDescent="0.3">
      <c r="A51" s="4" t="s">
        <v>47</v>
      </c>
      <c r="B51" s="4">
        <v>3</v>
      </c>
      <c r="C51" s="4">
        <v>32</v>
      </c>
      <c r="D51" s="4">
        <v>32</v>
      </c>
      <c r="E51">
        <v>5.3999999999999999E-2</v>
      </c>
      <c r="F51">
        <f t="shared" si="0"/>
        <v>0.54</v>
      </c>
      <c r="G51" s="6">
        <v>10</v>
      </c>
      <c r="H51" s="1">
        <v>0.26340000000000002</v>
      </c>
      <c r="I51" s="7">
        <f t="shared" si="1"/>
        <v>42.347266881028943</v>
      </c>
    </row>
    <row r="52" spans="1:9" x14ac:dyDescent="0.3">
      <c r="A52" s="4" t="s">
        <v>57</v>
      </c>
      <c r="B52" s="4">
        <v>3</v>
      </c>
      <c r="C52" s="4">
        <v>32</v>
      </c>
      <c r="D52" s="4">
        <v>18</v>
      </c>
      <c r="E52">
        <v>4.7E-2</v>
      </c>
      <c r="F52">
        <f t="shared" si="0"/>
        <v>0.47</v>
      </c>
      <c r="G52">
        <v>20</v>
      </c>
      <c r="H52" s="1">
        <v>0.2301</v>
      </c>
      <c r="I52" s="7">
        <f t="shared" si="1"/>
        <v>18.4967845659164</v>
      </c>
    </row>
    <row r="53" spans="1:9" x14ac:dyDescent="0.3">
      <c r="A53" s="4" t="s">
        <v>57</v>
      </c>
      <c r="B53" s="4">
        <v>3</v>
      </c>
      <c r="C53" s="4">
        <v>32</v>
      </c>
      <c r="D53" s="4">
        <v>18</v>
      </c>
      <c r="E53">
        <v>4.7E-2</v>
      </c>
      <c r="F53">
        <f t="shared" si="0"/>
        <v>0.47</v>
      </c>
      <c r="G53">
        <v>10</v>
      </c>
      <c r="H53" s="1">
        <v>0.1167</v>
      </c>
      <c r="I53" s="7">
        <f t="shared" si="1"/>
        <v>18.762057877813504</v>
      </c>
    </row>
    <row r="54" spans="1:9" x14ac:dyDescent="0.3">
      <c r="A54" s="4" t="s">
        <v>57</v>
      </c>
      <c r="B54" s="4">
        <v>3</v>
      </c>
      <c r="C54" s="4">
        <v>32</v>
      </c>
      <c r="D54" s="4">
        <v>32</v>
      </c>
      <c r="E54">
        <v>4.7E-2</v>
      </c>
      <c r="F54">
        <f t="shared" si="0"/>
        <v>0.47</v>
      </c>
      <c r="G54" s="6">
        <v>20</v>
      </c>
      <c r="H54" s="1">
        <v>0.49859999999999999</v>
      </c>
      <c r="I54" s="7">
        <f t="shared" si="1"/>
        <v>40.080385852090025</v>
      </c>
    </row>
    <row r="55" spans="1:9" x14ac:dyDescent="0.3">
      <c r="A55" s="4" t="s">
        <v>57</v>
      </c>
      <c r="B55" s="4">
        <v>3</v>
      </c>
      <c r="C55" s="4">
        <v>32</v>
      </c>
      <c r="D55" s="4">
        <v>32</v>
      </c>
      <c r="E55">
        <v>4.7E-2</v>
      </c>
      <c r="F55">
        <f t="shared" si="0"/>
        <v>0.47</v>
      </c>
      <c r="G55" s="6">
        <v>10</v>
      </c>
      <c r="H55" s="1">
        <v>0.22339999999999999</v>
      </c>
      <c r="I55" s="7">
        <f t="shared" si="1"/>
        <v>35.916398713826368</v>
      </c>
    </row>
    <row r="56" spans="1:9" x14ac:dyDescent="0.3">
      <c r="A56" s="4" t="s">
        <v>58</v>
      </c>
      <c r="B56" s="4">
        <v>3</v>
      </c>
      <c r="C56" s="4">
        <v>32</v>
      </c>
      <c r="D56" s="4">
        <v>18</v>
      </c>
      <c r="E56">
        <v>6.7000000000000004E-2</v>
      </c>
      <c r="F56">
        <f t="shared" si="0"/>
        <v>0.67</v>
      </c>
      <c r="G56">
        <v>20</v>
      </c>
      <c r="H56" s="1">
        <v>0.33629999999999999</v>
      </c>
      <c r="I56" s="7">
        <f t="shared" si="1"/>
        <v>27.033762057877809</v>
      </c>
    </row>
    <row r="57" spans="1:9" x14ac:dyDescent="0.3">
      <c r="A57" s="4" t="s">
        <v>58</v>
      </c>
      <c r="B57" s="4">
        <v>3</v>
      </c>
      <c r="C57" s="4">
        <v>32</v>
      </c>
      <c r="D57" s="4">
        <v>18</v>
      </c>
      <c r="E57">
        <v>6.7000000000000004E-2</v>
      </c>
      <c r="F57">
        <f t="shared" si="0"/>
        <v>0.67</v>
      </c>
      <c r="G57">
        <v>10</v>
      </c>
      <c r="H57" s="1">
        <v>0.16889999999999999</v>
      </c>
      <c r="I57" s="7">
        <f t="shared" si="1"/>
        <v>27.154340836012864</v>
      </c>
    </row>
    <row r="58" spans="1:9" x14ac:dyDescent="0.3">
      <c r="A58" s="4" t="s">
        <v>58</v>
      </c>
      <c r="B58" s="4">
        <v>3</v>
      </c>
      <c r="C58" s="4">
        <v>32</v>
      </c>
      <c r="D58" s="4">
        <v>32</v>
      </c>
      <c r="E58">
        <v>6.7000000000000004E-2</v>
      </c>
      <c r="F58">
        <f t="shared" si="0"/>
        <v>0.67</v>
      </c>
      <c r="G58" s="6">
        <v>20</v>
      </c>
      <c r="H58" s="1">
        <v>0.5665</v>
      </c>
      <c r="I58" s="7">
        <f t="shared" si="1"/>
        <v>45.538585209003216</v>
      </c>
    </row>
    <row r="59" spans="1:9" x14ac:dyDescent="0.3">
      <c r="A59" s="4" t="s">
        <v>58</v>
      </c>
      <c r="B59" s="4">
        <v>3</v>
      </c>
      <c r="C59" s="4">
        <v>32</v>
      </c>
      <c r="D59" s="4">
        <v>32</v>
      </c>
      <c r="E59">
        <v>6.7000000000000004E-2</v>
      </c>
      <c r="F59">
        <f t="shared" si="0"/>
        <v>0.67</v>
      </c>
      <c r="G59" s="6">
        <v>10</v>
      </c>
      <c r="H59" s="1">
        <v>0.27239999999999998</v>
      </c>
      <c r="I59" s="7">
        <f t="shared" si="1"/>
        <v>43.794212218649506</v>
      </c>
    </row>
    <row r="60" spans="1:9" x14ac:dyDescent="0.3">
      <c r="A60" s="4" t="s">
        <v>60</v>
      </c>
      <c r="B60" s="4">
        <v>1</v>
      </c>
      <c r="C60" s="4">
        <v>24</v>
      </c>
      <c r="D60" s="4">
        <v>18</v>
      </c>
      <c r="E60">
        <v>7.5999999999999998E-2</v>
      </c>
      <c r="F60">
        <f t="shared" si="0"/>
        <v>0.76</v>
      </c>
      <c r="G60">
        <v>20</v>
      </c>
      <c r="H60" s="1">
        <v>0.22670000000000001</v>
      </c>
      <c r="I60" s="7">
        <f t="shared" si="1"/>
        <v>18.223472668810292</v>
      </c>
    </row>
    <row r="61" spans="1:9" x14ac:dyDescent="0.3">
      <c r="A61" s="4" t="s">
        <v>60</v>
      </c>
      <c r="B61" s="4">
        <v>1</v>
      </c>
      <c r="C61" s="4">
        <v>24</v>
      </c>
      <c r="D61" s="4">
        <v>18</v>
      </c>
      <c r="E61">
        <v>7.5999999999999998E-2</v>
      </c>
      <c r="F61">
        <f t="shared" si="0"/>
        <v>0.76</v>
      </c>
      <c r="G61">
        <v>10</v>
      </c>
      <c r="H61" s="1">
        <v>0.1176</v>
      </c>
      <c r="I61" s="7">
        <f t="shared" si="1"/>
        <v>18.906752411575567</v>
      </c>
    </row>
    <row r="62" spans="1:9" x14ac:dyDescent="0.3">
      <c r="A62" s="4" t="s">
        <v>60</v>
      </c>
      <c r="B62" s="4">
        <v>1</v>
      </c>
      <c r="C62" s="4">
        <v>24</v>
      </c>
      <c r="D62" s="4">
        <v>32</v>
      </c>
      <c r="E62">
        <v>7.5999999999999998E-2</v>
      </c>
      <c r="F62">
        <f t="shared" si="0"/>
        <v>0.76</v>
      </c>
      <c r="G62" s="6">
        <v>20</v>
      </c>
      <c r="H62" s="1">
        <v>0.42199999999999999</v>
      </c>
      <c r="I62" s="7">
        <f t="shared" si="1"/>
        <v>33.922829581993568</v>
      </c>
    </row>
    <row r="63" spans="1:9" x14ac:dyDescent="0.3">
      <c r="A63" s="4" t="s">
        <v>60</v>
      </c>
      <c r="B63" s="4">
        <v>1</v>
      </c>
      <c r="C63" s="4">
        <v>24</v>
      </c>
      <c r="D63" s="4">
        <v>32</v>
      </c>
      <c r="E63">
        <v>7.5999999999999998E-2</v>
      </c>
      <c r="F63">
        <f t="shared" si="0"/>
        <v>0.76</v>
      </c>
      <c r="G63" s="6">
        <v>10</v>
      </c>
      <c r="H63" s="1">
        <v>0.2014</v>
      </c>
      <c r="I63" s="7">
        <f t="shared" si="1"/>
        <v>32.379421221864952</v>
      </c>
    </row>
    <row r="64" spans="1:9" x14ac:dyDescent="0.3">
      <c r="A64" s="4" t="s">
        <v>59</v>
      </c>
      <c r="B64" s="4">
        <v>3</v>
      </c>
      <c r="C64" s="4">
        <v>32</v>
      </c>
      <c r="D64" s="4">
        <v>18</v>
      </c>
      <c r="E64">
        <v>8.6999999999999994E-2</v>
      </c>
      <c r="F64">
        <f t="shared" si="0"/>
        <v>0.86999999999999988</v>
      </c>
      <c r="G64">
        <v>20</v>
      </c>
      <c r="H64" s="1">
        <v>0.28749999999999998</v>
      </c>
      <c r="I64" s="7">
        <f t="shared" si="1"/>
        <v>23.110932475884244</v>
      </c>
    </row>
    <row r="65" spans="1:9" x14ac:dyDescent="0.3">
      <c r="A65" s="4" t="s">
        <v>59</v>
      </c>
      <c r="B65" s="4">
        <v>3</v>
      </c>
      <c r="C65" s="4">
        <v>32</v>
      </c>
      <c r="D65" s="4">
        <v>18</v>
      </c>
      <c r="E65">
        <v>8.6999999999999994E-2</v>
      </c>
      <c r="F65">
        <f t="shared" si="0"/>
        <v>0.86999999999999988</v>
      </c>
      <c r="G65">
        <v>10</v>
      </c>
      <c r="H65" s="1">
        <v>0.14130000000000001</v>
      </c>
      <c r="I65" s="7">
        <f t="shared" si="1"/>
        <v>22.717041800643088</v>
      </c>
    </row>
    <row r="66" spans="1:9" x14ac:dyDescent="0.3">
      <c r="A66" s="4" t="s">
        <v>59</v>
      </c>
      <c r="B66" s="4">
        <v>3</v>
      </c>
      <c r="C66" s="4">
        <v>32</v>
      </c>
      <c r="D66" s="4">
        <v>32</v>
      </c>
      <c r="E66">
        <v>8.6999999999999994E-2</v>
      </c>
      <c r="F66">
        <f t="shared" ref="F66:F129" si="2">E66*10</f>
        <v>0.86999999999999988</v>
      </c>
      <c r="G66" s="6">
        <v>20</v>
      </c>
      <c r="H66" s="1">
        <v>0.47199999999999998</v>
      </c>
      <c r="I66" s="7">
        <f t="shared" si="1"/>
        <v>37.942122186495169</v>
      </c>
    </row>
    <row r="67" spans="1:9" x14ac:dyDescent="0.3">
      <c r="A67" s="4" t="s">
        <v>59</v>
      </c>
      <c r="B67" s="4">
        <v>3</v>
      </c>
      <c r="C67" s="4">
        <v>32</v>
      </c>
      <c r="D67" s="4">
        <v>32</v>
      </c>
      <c r="E67">
        <v>8.6999999999999994E-2</v>
      </c>
      <c r="F67">
        <f t="shared" si="2"/>
        <v>0.86999999999999988</v>
      </c>
      <c r="G67" s="6">
        <v>10</v>
      </c>
      <c r="H67" s="1">
        <v>0.25359999999999999</v>
      </c>
      <c r="I67" s="7">
        <f t="shared" ref="I67:I130" si="3">(H67)/6.22*1000/G67*F67/E67</f>
        <v>40.771704180064312</v>
      </c>
    </row>
    <row r="68" spans="1:9" x14ac:dyDescent="0.3">
      <c r="A68" s="4" t="s">
        <v>36</v>
      </c>
      <c r="B68" s="4">
        <v>4</v>
      </c>
      <c r="C68" s="4">
        <v>18</v>
      </c>
      <c r="D68" s="4">
        <v>18</v>
      </c>
      <c r="E68">
        <v>7.0000000000000007E-2</v>
      </c>
      <c r="F68">
        <f t="shared" si="2"/>
        <v>0.70000000000000007</v>
      </c>
      <c r="G68">
        <v>20</v>
      </c>
      <c r="H68" s="1">
        <v>0.1158</v>
      </c>
      <c r="I68" s="7">
        <f t="shared" si="3"/>
        <v>9.3086816720257239</v>
      </c>
    </row>
    <row r="69" spans="1:9" x14ac:dyDescent="0.3">
      <c r="A69" s="4" t="s">
        <v>36</v>
      </c>
      <c r="B69" s="4">
        <v>4</v>
      </c>
      <c r="C69" s="4">
        <v>18</v>
      </c>
      <c r="D69" s="4">
        <v>18</v>
      </c>
      <c r="E69">
        <v>7.0000000000000007E-2</v>
      </c>
      <c r="F69">
        <f t="shared" si="2"/>
        <v>0.70000000000000007</v>
      </c>
      <c r="G69">
        <v>10</v>
      </c>
      <c r="H69" s="1">
        <v>5.8500000000000003E-2</v>
      </c>
      <c r="I69" s="7">
        <f t="shared" si="3"/>
        <v>9.4051446945337638</v>
      </c>
    </row>
    <row r="70" spans="1:9" x14ac:dyDescent="0.3">
      <c r="A70" s="4" t="s">
        <v>36</v>
      </c>
      <c r="B70" s="4">
        <v>4</v>
      </c>
      <c r="C70" s="4">
        <v>18</v>
      </c>
      <c r="D70" s="4">
        <v>32</v>
      </c>
      <c r="E70">
        <v>7.0000000000000007E-2</v>
      </c>
      <c r="F70">
        <f t="shared" si="2"/>
        <v>0.70000000000000007</v>
      </c>
      <c r="G70" s="6">
        <v>20</v>
      </c>
      <c r="H70" s="1">
        <v>0.27050000000000002</v>
      </c>
      <c r="I70" s="7">
        <f t="shared" si="3"/>
        <v>21.7443729903537</v>
      </c>
    </row>
    <row r="71" spans="1:9" x14ac:dyDescent="0.3">
      <c r="A71" s="4" t="s">
        <v>36</v>
      </c>
      <c r="B71" s="4">
        <v>4</v>
      </c>
      <c r="C71" s="4">
        <v>18</v>
      </c>
      <c r="D71" s="4">
        <v>32</v>
      </c>
      <c r="E71">
        <v>7.0000000000000007E-2</v>
      </c>
      <c r="F71">
        <f t="shared" si="2"/>
        <v>0.70000000000000007</v>
      </c>
      <c r="G71" s="6">
        <v>10</v>
      </c>
      <c r="H71" s="1">
        <v>0.1275</v>
      </c>
      <c r="I71" s="7">
        <f t="shared" si="3"/>
        <v>20.4983922829582</v>
      </c>
    </row>
    <row r="72" spans="1:9" x14ac:dyDescent="0.3">
      <c r="A72" s="4" t="s">
        <v>37</v>
      </c>
      <c r="B72" s="4">
        <v>4</v>
      </c>
      <c r="C72" s="4">
        <v>18</v>
      </c>
      <c r="D72" s="4">
        <v>18</v>
      </c>
      <c r="E72">
        <v>7.8E-2</v>
      </c>
      <c r="F72">
        <f t="shared" si="2"/>
        <v>0.78</v>
      </c>
      <c r="G72">
        <v>20</v>
      </c>
      <c r="H72" s="1">
        <v>0.23519999999999999</v>
      </c>
      <c r="I72" s="7">
        <f t="shared" si="3"/>
        <v>18.906752411575567</v>
      </c>
    </row>
    <row r="73" spans="1:9" x14ac:dyDescent="0.3">
      <c r="A73" s="4" t="s">
        <v>37</v>
      </c>
      <c r="B73" s="4">
        <v>4</v>
      </c>
      <c r="C73" s="4">
        <v>18</v>
      </c>
      <c r="D73" s="4">
        <v>18</v>
      </c>
      <c r="E73">
        <v>7.8E-2</v>
      </c>
      <c r="F73">
        <f t="shared" si="2"/>
        <v>0.78</v>
      </c>
      <c r="G73">
        <v>10</v>
      </c>
      <c r="H73" s="1">
        <v>0.1139</v>
      </c>
      <c r="I73" s="7">
        <f t="shared" si="3"/>
        <v>18.311897106109328</v>
      </c>
    </row>
    <row r="74" spans="1:9" x14ac:dyDescent="0.3">
      <c r="A74" s="4" t="s">
        <v>37</v>
      </c>
      <c r="B74" s="4">
        <v>4</v>
      </c>
      <c r="C74" s="4">
        <v>18</v>
      </c>
      <c r="D74" s="4">
        <v>32</v>
      </c>
      <c r="E74">
        <v>7.8E-2</v>
      </c>
      <c r="F74">
        <f t="shared" si="2"/>
        <v>0.78</v>
      </c>
      <c r="G74" s="6">
        <v>20</v>
      </c>
      <c r="H74" s="1">
        <v>0.40200000000000002</v>
      </c>
      <c r="I74" s="7">
        <f t="shared" si="3"/>
        <v>32.315112540192935</v>
      </c>
    </row>
    <row r="75" spans="1:9" x14ac:dyDescent="0.3">
      <c r="A75" s="4" t="s">
        <v>37</v>
      </c>
      <c r="B75" s="4">
        <v>4</v>
      </c>
      <c r="C75" s="4">
        <v>18</v>
      </c>
      <c r="D75" s="4">
        <v>32</v>
      </c>
      <c r="E75">
        <v>7.8E-2</v>
      </c>
      <c r="F75">
        <f t="shared" si="2"/>
        <v>0.78</v>
      </c>
      <c r="G75" s="6">
        <v>10</v>
      </c>
      <c r="H75" s="1">
        <v>0.19489999999999999</v>
      </c>
      <c r="I75" s="7">
        <f t="shared" si="3"/>
        <v>31.334405144694536</v>
      </c>
    </row>
    <row r="76" spans="1:9" x14ac:dyDescent="0.3">
      <c r="A76" s="4" t="s">
        <v>54</v>
      </c>
      <c r="B76" s="4">
        <v>4</v>
      </c>
      <c r="C76" s="4">
        <v>18</v>
      </c>
      <c r="D76" s="4">
        <v>18</v>
      </c>
      <c r="E76">
        <v>9.4E-2</v>
      </c>
      <c r="F76">
        <f t="shared" si="2"/>
        <v>0.94</v>
      </c>
      <c r="G76">
        <v>20</v>
      </c>
      <c r="H76" s="1">
        <v>0.2611</v>
      </c>
      <c r="I76" s="7">
        <f t="shared" si="3"/>
        <v>20.988745980707396</v>
      </c>
    </row>
    <row r="77" spans="1:9" x14ac:dyDescent="0.3">
      <c r="A77" s="4" t="s">
        <v>54</v>
      </c>
      <c r="B77" s="4">
        <v>4</v>
      </c>
      <c r="C77" s="4">
        <v>18</v>
      </c>
      <c r="D77" s="4">
        <v>18</v>
      </c>
      <c r="E77">
        <v>9.4E-2</v>
      </c>
      <c r="F77">
        <f t="shared" si="2"/>
        <v>0.94</v>
      </c>
      <c r="G77">
        <v>10</v>
      </c>
      <c r="H77" s="1">
        <v>0.13619999999999999</v>
      </c>
      <c r="I77" s="7">
        <f t="shared" si="3"/>
        <v>21.897106109324753</v>
      </c>
    </row>
    <row r="78" spans="1:9" x14ac:dyDescent="0.3">
      <c r="A78" s="4" t="s">
        <v>54</v>
      </c>
      <c r="B78" s="4">
        <v>4</v>
      </c>
      <c r="C78" s="4">
        <v>18</v>
      </c>
      <c r="D78" s="4">
        <v>32</v>
      </c>
      <c r="E78">
        <v>9.4E-2</v>
      </c>
      <c r="F78">
        <f t="shared" si="2"/>
        <v>0.94</v>
      </c>
      <c r="G78" s="6">
        <v>20</v>
      </c>
      <c r="H78" s="1">
        <v>0.56669999999999998</v>
      </c>
      <c r="I78" s="7">
        <f t="shared" si="3"/>
        <v>45.55466237942121</v>
      </c>
    </row>
    <row r="79" spans="1:9" x14ac:dyDescent="0.3">
      <c r="A79" s="4" t="s">
        <v>54</v>
      </c>
      <c r="B79" s="4">
        <v>4</v>
      </c>
      <c r="C79" s="4">
        <v>18</v>
      </c>
      <c r="D79" s="4">
        <v>32</v>
      </c>
      <c r="E79">
        <v>9.4E-2</v>
      </c>
      <c r="F79">
        <f t="shared" si="2"/>
        <v>0.94</v>
      </c>
      <c r="G79" s="6">
        <v>10</v>
      </c>
      <c r="H79" s="1">
        <v>0.24909999999999999</v>
      </c>
      <c r="I79" s="7">
        <f t="shared" si="3"/>
        <v>40.048231511254016</v>
      </c>
    </row>
    <row r="80" spans="1:9" x14ac:dyDescent="0.3">
      <c r="A80" s="4" t="s">
        <v>55</v>
      </c>
      <c r="B80" s="4">
        <v>4</v>
      </c>
      <c r="C80" s="4">
        <v>18</v>
      </c>
      <c r="D80" s="4">
        <v>18</v>
      </c>
      <c r="E80">
        <v>6.7000000000000004E-2</v>
      </c>
      <c r="F80">
        <f t="shared" si="2"/>
        <v>0.67</v>
      </c>
      <c r="G80">
        <v>20</v>
      </c>
      <c r="H80" s="1">
        <v>0.17560000000000001</v>
      </c>
      <c r="I80" s="7">
        <f t="shared" si="3"/>
        <v>14.115755627009648</v>
      </c>
    </row>
    <row r="81" spans="1:9" x14ac:dyDescent="0.3">
      <c r="A81" s="4" t="s">
        <v>55</v>
      </c>
      <c r="B81" s="4">
        <v>4</v>
      </c>
      <c r="C81" s="4">
        <v>18</v>
      </c>
      <c r="D81" s="4">
        <v>18</v>
      </c>
      <c r="E81">
        <v>6.7000000000000004E-2</v>
      </c>
      <c r="F81">
        <f t="shared" si="2"/>
        <v>0.67</v>
      </c>
      <c r="G81">
        <v>10</v>
      </c>
      <c r="H81" s="1">
        <v>8.4500000000000006E-2</v>
      </c>
      <c r="I81" s="7">
        <f t="shared" si="3"/>
        <v>13.585209003215434</v>
      </c>
    </row>
    <row r="82" spans="1:9" x14ac:dyDescent="0.3">
      <c r="A82" s="4" t="s">
        <v>55</v>
      </c>
      <c r="B82" s="4">
        <v>4</v>
      </c>
      <c r="C82" s="4">
        <v>18</v>
      </c>
      <c r="D82" s="4">
        <v>32</v>
      </c>
      <c r="E82">
        <v>6.7000000000000004E-2</v>
      </c>
      <c r="F82">
        <f t="shared" si="2"/>
        <v>0.67</v>
      </c>
      <c r="G82" s="6">
        <v>20</v>
      </c>
      <c r="H82" s="1">
        <v>0.33400000000000002</v>
      </c>
      <c r="I82" s="7">
        <f t="shared" si="3"/>
        <v>26.84887459807074</v>
      </c>
    </row>
    <row r="83" spans="1:9" x14ac:dyDescent="0.3">
      <c r="A83" s="4" t="s">
        <v>55</v>
      </c>
      <c r="B83" s="4">
        <v>4</v>
      </c>
      <c r="C83" s="4">
        <v>18</v>
      </c>
      <c r="D83" s="4">
        <v>32</v>
      </c>
      <c r="E83">
        <v>6.7000000000000004E-2</v>
      </c>
      <c r="F83">
        <f t="shared" si="2"/>
        <v>0.67</v>
      </c>
      <c r="G83" s="6">
        <v>10</v>
      </c>
      <c r="H83" s="1">
        <v>0.1615</v>
      </c>
      <c r="I83" s="7">
        <f t="shared" si="3"/>
        <v>25.964630225080388</v>
      </c>
    </row>
    <row r="84" spans="1:9" x14ac:dyDescent="0.3">
      <c r="A84" s="4" t="s">
        <v>35</v>
      </c>
      <c r="B84" s="4">
        <v>4</v>
      </c>
      <c r="C84" s="4">
        <v>18</v>
      </c>
      <c r="D84" s="4">
        <v>18</v>
      </c>
      <c r="E84" s="4">
        <v>7.9000000000000001E-2</v>
      </c>
      <c r="F84">
        <f t="shared" si="2"/>
        <v>0.79</v>
      </c>
      <c r="G84" s="6">
        <v>20</v>
      </c>
      <c r="H84" s="1">
        <v>0.28789999999999999</v>
      </c>
      <c r="I84" s="7">
        <f t="shared" si="3"/>
        <v>23.143086816720256</v>
      </c>
    </row>
    <row r="85" spans="1:9" x14ac:dyDescent="0.3">
      <c r="A85" s="4" t="s">
        <v>35</v>
      </c>
      <c r="B85" s="4">
        <v>4</v>
      </c>
      <c r="C85" s="4">
        <v>18</v>
      </c>
      <c r="D85" s="4">
        <v>18</v>
      </c>
      <c r="E85" s="4">
        <v>7.9000000000000001E-2</v>
      </c>
      <c r="F85">
        <f t="shared" si="2"/>
        <v>0.79</v>
      </c>
      <c r="G85" s="6">
        <v>10</v>
      </c>
      <c r="H85" s="1">
        <v>0.1404</v>
      </c>
      <c r="I85" s="7">
        <f t="shared" si="3"/>
        <v>22.572347266881032</v>
      </c>
    </row>
    <row r="86" spans="1:9" x14ac:dyDescent="0.3">
      <c r="A86" s="4" t="s">
        <v>35</v>
      </c>
      <c r="B86" s="4">
        <v>4</v>
      </c>
      <c r="C86" s="4">
        <v>18</v>
      </c>
      <c r="D86" s="4">
        <v>32</v>
      </c>
      <c r="E86" s="4">
        <v>7.9000000000000001E-2</v>
      </c>
      <c r="F86">
        <f t="shared" si="2"/>
        <v>0.79</v>
      </c>
      <c r="G86" s="6">
        <v>20</v>
      </c>
      <c r="H86" s="1">
        <v>0.4052</v>
      </c>
      <c r="I86" s="7">
        <f t="shared" si="3"/>
        <v>32.572347266881032</v>
      </c>
    </row>
    <row r="87" spans="1:9" x14ac:dyDescent="0.3">
      <c r="A87" s="4" t="s">
        <v>35</v>
      </c>
      <c r="B87" s="4">
        <v>4</v>
      </c>
      <c r="C87" s="4">
        <v>18</v>
      </c>
      <c r="D87" s="4">
        <v>32</v>
      </c>
      <c r="E87" s="4">
        <v>7.9000000000000001E-2</v>
      </c>
      <c r="F87">
        <f t="shared" si="2"/>
        <v>0.79</v>
      </c>
      <c r="G87" s="6">
        <v>10</v>
      </c>
      <c r="H87" s="1">
        <v>0.22620000000000001</v>
      </c>
      <c r="I87" s="7">
        <f t="shared" si="3"/>
        <v>36.366559485530551</v>
      </c>
    </row>
    <row r="88" spans="1:9" x14ac:dyDescent="0.3">
      <c r="A88" s="4" t="s">
        <v>61</v>
      </c>
      <c r="B88" s="4">
        <v>1</v>
      </c>
      <c r="C88" s="4">
        <v>24</v>
      </c>
      <c r="D88" s="4">
        <v>18</v>
      </c>
      <c r="E88">
        <v>6.2E-2</v>
      </c>
      <c r="F88">
        <f t="shared" si="2"/>
        <v>0.62</v>
      </c>
      <c r="G88">
        <v>20</v>
      </c>
      <c r="H88" s="1">
        <v>0.30070000000000002</v>
      </c>
      <c r="I88" s="7">
        <f t="shared" si="3"/>
        <v>24.172025723472672</v>
      </c>
    </row>
    <row r="89" spans="1:9" x14ac:dyDescent="0.3">
      <c r="A89" s="4" t="s">
        <v>61</v>
      </c>
      <c r="B89" s="4">
        <v>1</v>
      </c>
      <c r="C89" s="4">
        <v>24</v>
      </c>
      <c r="D89" s="4">
        <v>18</v>
      </c>
      <c r="E89">
        <v>6.2E-2</v>
      </c>
      <c r="F89">
        <f t="shared" si="2"/>
        <v>0.62</v>
      </c>
      <c r="G89">
        <v>10</v>
      </c>
      <c r="H89" s="1">
        <v>0.14990000000000001</v>
      </c>
      <c r="I89" s="7">
        <f t="shared" si="3"/>
        <v>24.099678456591647</v>
      </c>
    </row>
    <row r="90" spans="1:9" x14ac:dyDescent="0.3">
      <c r="A90" s="4" t="s">
        <v>61</v>
      </c>
      <c r="B90" s="4">
        <v>1</v>
      </c>
      <c r="C90" s="4">
        <v>24</v>
      </c>
      <c r="D90" s="4">
        <v>32</v>
      </c>
      <c r="E90">
        <v>6.2E-2</v>
      </c>
      <c r="F90">
        <f t="shared" si="2"/>
        <v>0.62</v>
      </c>
      <c r="G90" s="6">
        <v>20</v>
      </c>
      <c r="H90" s="1">
        <v>0.4723</v>
      </c>
      <c r="I90" s="7">
        <f t="shared" si="3"/>
        <v>37.966237942122184</v>
      </c>
    </row>
    <row r="91" spans="1:9" x14ac:dyDescent="0.3">
      <c r="A91" s="4" t="s">
        <v>61</v>
      </c>
      <c r="B91" s="4">
        <v>1</v>
      </c>
      <c r="C91" s="4">
        <v>24</v>
      </c>
      <c r="D91" s="4">
        <v>32</v>
      </c>
      <c r="E91">
        <v>6.2E-2</v>
      </c>
      <c r="F91">
        <f t="shared" si="2"/>
        <v>0.62</v>
      </c>
      <c r="G91" s="6">
        <v>10</v>
      </c>
      <c r="H91" s="1">
        <v>0.24210000000000001</v>
      </c>
      <c r="I91" s="7">
        <f t="shared" si="3"/>
        <v>38.922829581993568</v>
      </c>
    </row>
    <row r="92" spans="1:9" x14ac:dyDescent="0.3">
      <c r="A92" s="4" t="s">
        <v>51</v>
      </c>
      <c r="B92" s="4">
        <v>4</v>
      </c>
      <c r="C92" s="4">
        <v>18</v>
      </c>
      <c r="D92" s="4">
        <v>18</v>
      </c>
      <c r="E92">
        <v>7.4999999999999997E-2</v>
      </c>
      <c r="F92">
        <f t="shared" si="2"/>
        <v>0.75</v>
      </c>
      <c r="G92">
        <v>20</v>
      </c>
      <c r="H92" s="1">
        <v>0.2918</v>
      </c>
      <c r="I92" s="7">
        <f t="shared" si="3"/>
        <v>23.456591639871387</v>
      </c>
    </row>
    <row r="93" spans="1:9" x14ac:dyDescent="0.3">
      <c r="A93" s="4" t="s">
        <v>51</v>
      </c>
      <c r="B93" s="4">
        <v>4</v>
      </c>
      <c r="C93" s="4">
        <v>18</v>
      </c>
      <c r="D93" s="4">
        <v>18</v>
      </c>
      <c r="E93">
        <v>7.4999999999999997E-2</v>
      </c>
      <c r="F93">
        <f t="shared" si="2"/>
        <v>0.75</v>
      </c>
      <c r="G93">
        <v>10</v>
      </c>
      <c r="H93" s="1">
        <v>0.15459999999999999</v>
      </c>
      <c r="I93" s="7">
        <f t="shared" si="3"/>
        <v>24.85530546623794</v>
      </c>
    </row>
    <row r="94" spans="1:9" x14ac:dyDescent="0.3">
      <c r="A94" s="4" t="s">
        <v>51</v>
      </c>
      <c r="B94" s="4">
        <v>4</v>
      </c>
      <c r="C94" s="4">
        <v>18</v>
      </c>
      <c r="D94" s="4">
        <v>32</v>
      </c>
      <c r="E94">
        <v>7.4999999999999997E-2</v>
      </c>
      <c r="F94">
        <f t="shared" si="2"/>
        <v>0.75</v>
      </c>
      <c r="G94" s="6">
        <v>20</v>
      </c>
      <c r="H94" s="1">
        <v>0.54800000000000004</v>
      </c>
      <c r="I94" s="7">
        <f t="shared" si="3"/>
        <v>44.051446945337631</v>
      </c>
    </row>
    <row r="95" spans="1:9" x14ac:dyDescent="0.3">
      <c r="A95" s="4" t="s">
        <v>51</v>
      </c>
      <c r="B95" s="4">
        <v>4</v>
      </c>
      <c r="C95" s="4">
        <v>18</v>
      </c>
      <c r="D95" s="4">
        <v>32</v>
      </c>
      <c r="E95">
        <v>7.4999999999999997E-2</v>
      </c>
      <c r="F95">
        <f t="shared" si="2"/>
        <v>0.75</v>
      </c>
      <c r="G95" s="6">
        <v>10</v>
      </c>
      <c r="H95" s="1">
        <v>0.25290000000000001</v>
      </c>
      <c r="I95" s="7">
        <f t="shared" si="3"/>
        <v>40.659163987138264</v>
      </c>
    </row>
    <row r="96" spans="1:9" x14ac:dyDescent="0.3">
      <c r="A96" s="4" t="s">
        <v>70</v>
      </c>
      <c r="B96" s="4">
        <v>4</v>
      </c>
      <c r="C96" s="4">
        <v>24</v>
      </c>
      <c r="D96" s="4">
        <v>18</v>
      </c>
      <c r="E96">
        <v>7.9000000000000001E-2</v>
      </c>
      <c r="F96">
        <f t="shared" si="2"/>
        <v>0.79</v>
      </c>
      <c r="G96" s="6">
        <v>20</v>
      </c>
      <c r="H96" s="1">
        <v>0.248</v>
      </c>
      <c r="I96" s="7">
        <f t="shared" si="3"/>
        <v>19.935691318327972</v>
      </c>
    </row>
    <row r="97" spans="1:9" x14ac:dyDescent="0.3">
      <c r="A97" s="4" t="s">
        <v>70</v>
      </c>
      <c r="B97" s="4">
        <v>4</v>
      </c>
      <c r="C97" s="4">
        <v>24</v>
      </c>
      <c r="D97" s="4">
        <v>18</v>
      </c>
      <c r="E97">
        <v>7.9000000000000001E-2</v>
      </c>
      <c r="F97">
        <f t="shared" si="2"/>
        <v>0.79</v>
      </c>
      <c r="G97" s="6">
        <v>10</v>
      </c>
      <c r="H97" s="1">
        <v>0.1321</v>
      </c>
      <c r="I97" s="7">
        <f t="shared" si="3"/>
        <v>21.237942122186496</v>
      </c>
    </row>
    <row r="98" spans="1:9" x14ac:dyDescent="0.3">
      <c r="A98" s="4" t="s">
        <v>70</v>
      </c>
      <c r="B98" s="4">
        <v>4</v>
      </c>
      <c r="C98" s="4">
        <v>24</v>
      </c>
      <c r="D98" s="4">
        <v>32</v>
      </c>
      <c r="E98">
        <v>7.9000000000000001E-2</v>
      </c>
      <c r="F98">
        <f t="shared" si="2"/>
        <v>0.79</v>
      </c>
      <c r="G98" s="6">
        <v>20</v>
      </c>
      <c r="H98" s="1">
        <v>0.432</v>
      </c>
      <c r="I98" s="7">
        <f t="shared" si="3"/>
        <v>34.726688102893895</v>
      </c>
    </row>
    <row r="99" spans="1:9" x14ac:dyDescent="0.3">
      <c r="A99" s="4" t="s">
        <v>70</v>
      </c>
      <c r="B99" s="4">
        <v>4</v>
      </c>
      <c r="C99" s="4">
        <v>24</v>
      </c>
      <c r="D99" s="4">
        <v>32</v>
      </c>
      <c r="E99">
        <v>7.9000000000000001E-2</v>
      </c>
      <c r="F99">
        <f t="shared" si="2"/>
        <v>0.79</v>
      </c>
      <c r="G99" s="6">
        <v>10</v>
      </c>
      <c r="H99" s="1">
        <v>0.20780000000000001</v>
      </c>
      <c r="I99" s="7">
        <f t="shared" si="3"/>
        <v>33.408360128617375</v>
      </c>
    </row>
    <row r="100" spans="1:9" x14ac:dyDescent="0.3">
      <c r="A100" s="4" t="s">
        <v>70</v>
      </c>
      <c r="B100" s="4">
        <v>4</v>
      </c>
      <c r="C100" s="4">
        <v>24</v>
      </c>
      <c r="D100" s="4">
        <v>32</v>
      </c>
      <c r="E100">
        <v>7.9000000000000001E-2</v>
      </c>
      <c r="F100">
        <f t="shared" si="2"/>
        <v>0.79</v>
      </c>
      <c r="G100" s="6">
        <v>20</v>
      </c>
      <c r="H100" s="1">
        <v>0.53620000000000001</v>
      </c>
      <c r="I100" s="7">
        <f t="shared" si="3"/>
        <v>43.102893890675247</v>
      </c>
    </row>
    <row r="101" spans="1:9" x14ac:dyDescent="0.3">
      <c r="A101" s="4" t="s">
        <v>71</v>
      </c>
      <c r="B101" s="4">
        <v>4</v>
      </c>
      <c r="C101" s="4">
        <v>24</v>
      </c>
      <c r="D101" s="4">
        <v>18</v>
      </c>
      <c r="E101">
        <v>8.7999999999999995E-2</v>
      </c>
      <c r="F101">
        <f t="shared" si="2"/>
        <v>0.87999999999999989</v>
      </c>
      <c r="G101" s="6">
        <v>20</v>
      </c>
      <c r="H101" s="1">
        <v>0.1595</v>
      </c>
      <c r="I101" s="7">
        <f t="shared" si="3"/>
        <v>12.82154340836013</v>
      </c>
    </row>
    <row r="102" spans="1:9" x14ac:dyDescent="0.3">
      <c r="A102" s="4" t="s">
        <v>71</v>
      </c>
      <c r="B102" s="4">
        <v>4</v>
      </c>
      <c r="C102" s="4">
        <v>24</v>
      </c>
      <c r="D102" s="4">
        <v>18</v>
      </c>
      <c r="E102">
        <v>8.7999999999999995E-2</v>
      </c>
      <c r="F102">
        <f t="shared" si="2"/>
        <v>0.87999999999999989</v>
      </c>
      <c r="G102" s="6">
        <v>10</v>
      </c>
      <c r="H102" s="1">
        <v>8.4699999999999998E-2</v>
      </c>
      <c r="I102" s="7">
        <f t="shared" si="3"/>
        <v>13.617363344051446</v>
      </c>
    </row>
    <row r="103" spans="1:9" x14ac:dyDescent="0.3">
      <c r="A103" s="4" t="s">
        <v>71</v>
      </c>
      <c r="B103" s="4">
        <v>4</v>
      </c>
      <c r="C103" s="4">
        <v>24</v>
      </c>
      <c r="D103" s="4">
        <v>32</v>
      </c>
      <c r="E103">
        <v>8.7999999999999995E-2</v>
      </c>
      <c r="F103">
        <f t="shared" si="2"/>
        <v>0.87999999999999989</v>
      </c>
      <c r="G103" s="6">
        <v>20</v>
      </c>
      <c r="H103" s="1">
        <v>0.31380000000000002</v>
      </c>
      <c r="I103" s="7">
        <f t="shared" si="3"/>
        <v>25.225080385852095</v>
      </c>
    </row>
    <row r="104" spans="1:9" x14ac:dyDescent="0.3">
      <c r="A104" s="4" t="s">
        <v>71</v>
      </c>
      <c r="B104" s="4">
        <v>4</v>
      </c>
      <c r="C104" s="4">
        <v>24</v>
      </c>
      <c r="D104" s="4">
        <v>32</v>
      </c>
      <c r="E104">
        <v>8.7999999999999995E-2</v>
      </c>
      <c r="F104">
        <f t="shared" si="2"/>
        <v>0.87999999999999989</v>
      </c>
      <c r="G104" s="6">
        <v>10</v>
      </c>
      <c r="H104" s="1">
        <v>0.15939999999999999</v>
      </c>
      <c r="I104" s="7">
        <f t="shared" si="3"/>
        <v>25.627009646302248</v>
      </c>
    </row>
    <row r="105" spans="1:9" x14ac:dyDescent="0.3">
      <c r="A105" s="4" t="s">
        <v>71</v>
      </c>
      <c r="B105" s="4">
        <v>4</v>
      </c>
      <c r="C105" s="4">
        <v>24</v>
      </c>
      <c r="D105" s="4">
        <v>32</v>
      </c>
      <c r="E105">
        <v>8.7999999999999995E-2</v>
      </c>
      <c r="F105">
        <f t="shared" si="2"/>
        <v>0.87999999999999989</v>
      </c>
      <c r="G105" s="6">
        <v>20</v>
      </c>
      <c r="H105" s="1">
        <v>0.31480000000000002</v>
      </c>
      <c r="I105" s="7">
        <f t="shared" si="3"/>
        <v>25.305466237942127</v>
      </c>
    </row>
    <row r="106" spans="1:9" x14ac:dyDescent="0.3">
      <c r="A106" s="4" t="s">
        <v>73</v>
      </c>
      <c r="B106" s="4">
        <v>4</v>
      </c>
      <c r="C106" s="4">
        <v>24</v>
      </c>
      <c r="D106" s="4">
        <v>18</v>
      </c>
      <c r="E106">
        <v>7.6999999999999999E-2</v>
      </c>
      <c r="F106">
        <f t="shared" si="2"/>
        <v>0.77</v>
      </c>
      <c r="G106" s="6">
        <v>20</v>
      </c>
      <c r="H106" s="1">
        <v>0.32129999999999997</v>
      </c>
      <c r="I106" s="7">
        <f t="shared" si="3"/>
        <v>25.827974276527332</v>
      </c>
    </row>
    <row r="107" spans="1:9" x14ac:dyDescent="0.3">
      <c r="A107" s="4" t="s">
        <v>73</v>
      </c>
      <c r="B107" s="4">
        <v>4</v>
      </c>
      <c r="C107" s="4">
        <v>24</v>
      </c>
      <c r="D107" s="4">
        <v>18</v>
      </c>
      <c r="E107">
        <v>7.6999999999999999E-2</v>
      </c>
      <c r="F107">
        <f t="shared" si="2"/>
        <v>0.77</v>
      </c>
      <c r="G107" s="6">
        <v>10</v>
      </c>
      <c r="H107" s="1">
        <v>0.1701</v>
      </c>
      <c r="I107" s="7">
        <f t="shared" si="3"/>
        <v>27.347266881028943</v>
      </c>
    </row>
    <row r="108" spans="1:9" x14ac:dyDescent="0.3">
      <c r="A108" s="4" t="s">
        <v>73</v>
      </c>
      <c r="B108" s="4">
        <v>4</v>
      </c>
      <c r="C108" s="4">
        <v>24</v>
      </c>
      <c r="D108" s="4">
        <v>32</v>
      </c>
      <c r="E108">
        <v>7.6999999999999999E-2</v>
      </c>
      <c r="F108">
        <f t="shared" si="2"/>
        <v>0.77</v>
      </c>
      <c r="G108" s="6">
        <v>20</v>
      </c>
      <c r="H108" s="1">
        <v>0.5655</v>
      </c>
      <c r="I108" s="7">
        <f t="shared" si="3"/>
        <v>45.458199356913184</v>
      </c>
    </row>
    <row r="109" spans="1:9" x14ac:dyDescent="0.3">
      <c r="A109" s="4" t="s">
        <v>73</v>
      </c>
      <c r="B109" s="4">
        <v>4</v>
      </c>
      <c r="C109" s="4">
        <v>24</v>
      </c>
      <c r="D109" s="4">
        <v>32</v>
      </c>
      <c r="E109">
        <v>7.6999999999999999E-2</v>
      </c>
      <c r="F109">
        <f t="shared" si="2"/>
        <v>0.77</v>
      </c>
      <c r="G109" s="6">
        <v>10</v>
      </c>
      <c r="H109" s="1">
        <v>0.2767</v>
      </c>
      <c r="I109" s="7">
        <f t="shared" si="3"/>
        <v>44.485530546623799</v>
      </c>
    </row>
    <row r="110" spans="1:9" x14ac:dyDescent="0.3">
      <c r="A110" s="4" t="s">
        <v>76</v>
      </c>
      <c r="B110" s="4">
        <v>4</v>
      </c>
      <c r="C110" s="4">
        <v>24</v>
      </c>
      <c r="D110" s="4">
        <v>18</v>
      </c>
      <c r="E110">
        <v>4.2999999999999997E-2</v>
      </c>
      <c r="F110">
        <f t="shared" si="2"/>
        <v>0.42999999999999994</v>
      </c>
      <c r="G110" s="6">
        <v>20</v>
      </c>
      <c r="H110" s="8">
        <v>0.44969999999999999</v>
      </c>
      <c r="I110" s="7">
        <f t="shared" si="3"/>
        <v>36.149517684887456</v>
      </c>
    </row>
    <row r="111" spans="1:9" x14ac:dyDescent="0.3">
      <c r="A111" s="4" t="s">
        <v>76</v>
      </c>
      <c r="B111" s="4">
        <v>4</v>
      </c>
      <c r="C111" s="4">
        <v>24</v>
      </c>
      <c r="D111" s="4">
        <v>18</v>
      </c>
      <c r="E111">
        <v>4.2999999999999997E-2</v>
      </c>
      <c r="F111">
        <f t="shared" si="2"/>
        <v>0.42999999999999994</v>
      </c>
      <c r="G111" s="6">
        <v>10</v>
      </c>
      <c r="H111" s="8">
        <v>0.23419999999999999</v>
      </c>
      <c r="I111" s="7">
        <f t="shared" si="3"/>
        <v>37.652733118971064</v>
      </c>
    </row>
    <row r="112" spans="1:9" x14ac:dyDescent="0.3">
      <c r="A112" s="4" t="s">
        <v>76</v>
      </c>
      <c r="B112" s="4">
        <v>4</v>
      </c>
      <c r="C112" s="4">
        <v>24</v>
      </c>
      <c r="D112" s="4">
        <v>32</v>
      </c>
      <c r="E112">
        <v>4.2999999999999997E-2</v>
      </c>
      <c r="F112">
        <f t="shared" si="2"/>
        <v>0.42999999999999994</v>
      </c>
      <c r="G112" s="6">
        <v>20</v>
      </c>
      <c r="H112" s="8">
        <v>0.71609999999999996</v>
      </c>
      <c r="I112" s="7">
        <f t="shared" si="3"/>
        <v>57.564308681672017</v>
      </c>
    </row>
    <row r="113" spans="1:9" x14ac:dyDescent="0.3">
      <c r="A113" s="4" t="s">
        <v>76</v>
      </c>
      <c r="B113" s="4">
        <v>4</v>
      </c>
      <c r="C113" s="4">
        <v>24</v>
      </c>
      <c r="D113" s="4">
        <v>32</v>
      </c>
      <c r="E113">
        <v>4.2999999999999997E-2</v>
      </c>
      <c r="F113">
        <f t="shared" si="2"/>
        <v>0.42999999999999994</v>
      </c>
      <c r="G113" s="6">
        <v>10</v>
      </c>
      <c r="H113" s="8">
        <v>0.40329999999999999</v>
      </c>
      <c r="I113" s="7">
        <f t="shared" si="3"/>
        <v>64.839228295819936</v>
      </c>
    </row>
    <row r="114" spans="1:9" x14ac:dyDescent="0.3">
      <c r="A114" s="4" t="s">
        <v>76</v>
      </c>
      <c r="B114" s="4">
        <v>4</v>
      </c>
      <c r="C114" s="4">
        <v>24</v>
      </c>
      <c r="D114" s="4">
        <v>18</v>
      </c>
      <c r="E114">
        <v>4.2999999999999997E-2</v>
      </c>
      <c r="F114">
        <f t="shared" si="2"/>
        <v>0.42999999999999994</v>
      </c>
      <c r="G114" s="6">
        <v>20</v>
      </c>
      <c r="H114" s="8">
        <v>0.35349999999999998</v>
      </c>
      <c r="I114" s="7">
        <f t="shared" si="3"/>
        <v>28.416398713826361</v>
      </c>
    </row>
    <row r="115" spans="1:9" x14ac:dyDescent="0.3">
      <c r="A115" s="4" t="s">
        <v>76</v>
      </c>
      <c r="B115" s="4">
        <v>4</v>
      </c>
      <c r="C115" s="4">
        <v>24</v>
      </c>
      <c r="D115" s="4">
        <v>18</v>
      </c>
      <c r="E115">
        <v>4.2999999999999997E-2</v>
      </c>
      <c r="F115">
        <f t="shared" si="2"/>
        <v>0.42999999999999994</v>
      </c>
      <c r="G115" s="6">
        <v>10</v>
      </c>
      <c r="H115" s="8">
        <v>0.184</v>
      </c>
      <c r="I115" s="7">
        <f t="shared" si="3"/>
        <v>29.581993569131832</v>
      </c>
    </row>
    <row r="116" spans="1:9" x14ac:dyDescent="0.3">
      <c r="A116" s="4" t="s">
        <v>77</v>
      </c>
      <c r="B116" s="4">
        <v>4</v>
      </c>
      <c r="C116" s="4">
        <v>24</v>
      </c>
      <c r="D116" s="4">
        <v>18</v>
      </c>
      <c r="E116">
        <v>7.6999999999999999E-2</v>
      </c>
      <c r="F116">
        <f t="shared" si="2"/>
        <v>0.77</v>
      </c>
      <c r="G116" s="6">
        <v>20</v>
      </c>
      <c r="H116" s="8">
        <v>0.3019</v>
      </c>
      <c r="I116" s="7">
        <f t="shared" si="3"/>
        <v>24.268488745980711</v>
      </c>
    </row>
    <row r="117" spans="1:9" x14ac:dyDescent="0.3">
      <c r="A117" s="4" t="s">
        <v>77</v>
      </c>
      <c r="B117" s="4">
        <v>4</v>
      </c>
      <c r="C117" s="4">
        <v>24</v>
      </c>
      <c r="D117" s="4">
        <v>18</v>
      </c>
      <c r="E117">
        <v>7.6999999999999999E-2</v>
      </c>
      <c r="F117">
        <f t="shared" si="2"/>
        <v>0.77</v>
      </c>
      <c r="G117" s="6">
        <v>10</v>
      </c>
      <c r="H117" s="8">
        <v>0.1608</v>
      </c>
      <c r="I117" s="7">
        <f t="shared" si="3"/>
        <v>25.852090032154344</v>
      </c>
    </row>
    <row r="118" spans="1:9" x14ac:dyDescent="0.3">
      <c r="A118" s="4" t="s">
        <v>77</v>
      </c>
      <c r="B118" s="4">
        <v>4</v>
      </c>
      <c r="C118" s="4">
        <v>24</v>
      </c>
      <c r="D118" s="4">
        <v>32</v>
      </c>
      <c r="E118">
        <v>7.6999999999999999E-2</v>
      </c>
      <c r="F118">
        <f t="shared" si="2"/>
        <v>0.77</v>
      </c>
      <c r="G118" s="6">
        <v>20</v>
      </c>
      <c r="H118" s="8">
        <v>0.47899999999999998</v>
      </c>
      <c r="I118" s="7">
        <f t="shared" si="3"/>
        <v>38.504823151125414</v>
      </c>
    </row>
    <row r="119" spans="1:9" x14ac:dyDescent="0.3">
      <c r="A119" s="4" t="s">
        <v>77</v>
      </c>
      <c r="B119" s="4">
        <v>4</v>
      </c>
      <c r="C119" s="4">
        <v>24</v>
      </c>
      <c r="D119" s="4">
        <v>32</v>
      </c>
      <c r="E119">
        <v>7.6999999999999999E-2</v>
      </c>
      <c r="F119">
        <f t="shared" si="2"/>
        <v>0.77</v>
      </c>
      <c r="G119" s="6">
        <v>10</v>
      </c>
      <c r="H119" s="8">
        <v>0.2772</v>
      </c>
      <c r="I119" s="7">
        <f t="shared" si="3"/>
        <v>44.565916398713831</v>
      </c>
    </row>
    <row r="120" spans="1:9" x14ac:dyDescent="0.3">
      <c r="A120" s="4" t="s">
        <v>77</v>
      </c>
      <c r="B120" s="4">
        <v>4</v>
      </c>
      <c r="C120" s="4">
        <v>24</v>
      </c>
      <c r="D120" s="4">
        <v>18</v>
      </c>
      <c r="E120">
        <v>7.6999999999999999E-2</v>
      </c>
      <c r="F120">
        <f t="shared" si="2"/>
        <v>0.77</v>
      </c>
      <c r="G120" s="6">
        <v>20</v>
      </c>
      <c r="H120" s="8">
        <v>0.2064</v>
      </c>
      <c r="I120" s="7">
        <f t="shared" si="3"/>
        <v>16.59163987138264</v>
      </c>
    </row>
    <row r="121" spans="1:9" x14ac:dyDescent="0.3">
      <c r="A121" s="4" t="s">
        <v>77</v>
      </c>
      <c r="B121" s="4">
        <v>4</v>
      </c>
      <c r="C121" s="4">
        <v>24</v>
      </c>
      <c r="D121" s="4">
        <v>18</v>
      </c>
      <c r="E121">
        <v>7.6999999999999999E-2</v>
      </c>
      <c r="F121">
        <f t="shared" si="2"/>
        <v>0.77</v>
      </c>
      <c r="G121" s="6">
        <v>10</v>
      </c>
      <c r="H121" s="8">
        <v>0.128</v>
      </c>
      <c r="I121" s="7">
        <f t="shared" si="3"/>
        <v>20.578778135048232</v>
      </c>
    </row>
    <row r="122" spans="1:9" x14ac:dyDescent="0.3">
      <c r="A122" s="4" t="s">
        <v>79</v>
      </c>
      <c r="B122" s="4">
        <v>4</v>
      </c>
      <c r="C122" s="4">
        <v>24</v>
      </c>
      <c r="D122" s="4">
        <v>18</v>
      </c>
      <c r="E122">
        <v>8.5000000000000006E-2</v>
      </c>
      <c r="F122">
        <f t="shared" si="2"/>
        <v>0.85000000000000009</v>
      </c>
      <c r="G122" s="6">
        <v>20</v>
      </c>
      <c r="H122" s="1">
        <v>0.33960000000000001</v>
      </c>
      <c r="I122" s="7">
        <f t="shared" si="3"/>
        <v>27.299035369774927</v>
      </c>
    </row>
    <row r="123" spans="1:9" x14ac:dyDescent="0.3">
      <c r="A123" s="4" t="s">
        <v>79</v>
      </c>
      <c r="B123" s="4">
        <v>4</v>
      </c>
      <c r="C123" s="4">
        <v>24</v>
      </c>
      <c r="D123" s="4">
        <v>18</v>
      </c>
      <c r="E123">
        <v>8.5000000000000006E-2</v>
      </c>
      <c r="F123">
        <f t="shared" si="2"/>
        <v>0.85000000000000009</v>
      </c>
      <c r="G123" s="6">
        <v>10</v>
      </c>
      <c r="H123" s="1">
        <v>0.17599999999999999</v>
      </c>
      <c r="I123" s="7">
        <f t="shared" si="3"/>
        <v>28.29581993569132</v>
      </c>
    </row>
    <row r="124" spans="1:9" x14ac:dyDescent="0.3">
      <c r="A124" s="4" t="s">
        <v>79</v>
      </c>
      <c r="B124" s="4">
        <v>4</v>
      </c>
      <c r="C124" s="4">
        <v>24</v>
      </c>
      <c r="D124" s="4">
        <v>32</v>
      </c>
      <c r="E124">
        <v>8.5000000000000006E-2</v>
      </c>
      <c r="F124">
        <f t="shared" si="2"/>
        <v>0.85000000000000009</v>
      </c>
      <c r="G124" s="6">
        <v>20</v>
      </c>
      <c r="H124" s="1">
        <v>0.63680000000000003</v>
      </c>
      <c r="I124" s="7">
        <f t="shared" si="3"/>
        <v>51.18971061093248</v>
      </c>
    </row>
    <row r="125" spans="1:9" x14ac:dyDescent="0.3">
      <c r="A125" s="4" t="s">
        <v>79</v>
      </c>
      <c r="B125" s="4">
        <v>4</v>
      </c>
      <c r="C125" s="4">
        <v>24</v>
      </c>
      <c r="D125" s="4">
        <v>32</v>
      </c>
      <c r="E125">
        <v>8.5000000000000006E-2</v>
      </c>
      <c r="F125">
        <f t="shared" si="2"/>
        <v>0.85000000000000009</v>
      </c>
      <c r="G125" s="6">
        <v>10</v>
      </c>
      <c r="H125" s="1">
        <v>0.3004</v>
      </c>
      <c r="I125" s="7">
        <f t="shared" si="3"/>
        <v>48.29581993569132</v>
      </c>
    </row>
    <row r="126" spans="1:9" x14ac:dyDescent="0.3">
      <c r="A126" s="4" t="s">
        <v>79</v>
      </c>
      <c r="B126" s="4">
        <v>4</v>
      </c>
      <c r="C126" s="4">
        <v>24</v>
      </c>
      <c r="D126" s="4">
        <v>18</v>
      </c>
      <c r="E126">
        <v>8.5000000000000006E-2</v>
      </c>
      <c r="F126">
        <f t="shared" si="2"/>
        <v>0.85000000000000009</v>
      </c>
      <c r="G126" s="6">
        <v>20</v>
      </c>
      <c r="H126" s="1">
        <v>0.2883</v>
      </c>
      <c r="I126" s="7">
        <f t="shared" si="3"/>
        <v>23.175241157556272</v>
      </c>
    </row>
    <row r="127" spans="1:9" x14ac:dyDescent="0.3">
      <c r="A127" s="4" t="s">
        <v>79</v>
      </c>
      <c r="B127" s="4">
        <v>4</v>
      </c>
      <c r="C127" s="4">
        <v>24</v>
      </c>
      <c r="D127" s="4">
        <v>18</v>
      </c>
      <c r="E127">
        <v>8.5000000000000006E-2</v>
      </c>
      <c r="F127">
        <f t="shared" si="2"/>
        <v>0.85000000000000009</v>
      </c>
      <c r="G127" s="6">
        <v>10</v>
      </c>
      <c r="H127" s="1">
        <v>0.14860000000000001</v>
      </c>
      <c r="I127" s="7">
        <f t="shared" si="3"/>
        <v>23.89067524115756</v>
      </c>
    </row>
    <row r="128" spans="1:9" x14ac:dyDescent="0.3">
      <c r="A128" s="4" t="s">
        <v>22</v>
      </c>
      <c r="B128" s="4">
        <v>4</v>
      </c>
      <c r="C128" s="4">
        <v>30</v>
      </c>
      <c r="D128" s="4">
        <v>18</v>
      </c>
      <c r="E128">
        <v>7.1999999999999995E-2</v>
      </c>
      <c r="F128">
        <f t="shared" si="2"/>
        <v>0.72</v>
      </c>
      <c r="G128">
        <v>20</v>
      </c>
      <c r="H128" s="1">
        <v>0.2225</v>
      </c>
      <c r="I128" s="7">
        <f t="shared" si="3"/>
        <v>17.885852090032156</v>
      </c>
    </row>
    <row r="129" spans="1:9" x14ac:dyDescent="0.3">
      <c r="A129" s="4" t="s">
        <v>22</v>
      </c>
      <c r="B129" s="4">
        <v>4</v>
      </c>
      <c r="C129" s="4">
        <v>30</v>
      </c>
      <c r="D129" s="4">
        <v>18</v>
      </c>
      <c r="E129">
        <v>7.1999999999999995E-2</v>
      </c>
      <c r="F129">
        <f t="shared" si="2"/>
        <v>0.72</v>
      </c>
      <c r="G129">
        <v>10</v>
      </c>
      <c r="H129" s="1">
        <v>0.1139</v>
      </c>
      <c r="I129" s="7">
        <f t="shared" si="3"/>
        <v>18.311897106109328</v>
      </c>
    </row>
    <row r="130" spans="1:9" x14ac:dyDescent="0.3">
      <c r="A130" s="4" t="s">
        <v>22</v>
      </c>
      <c r="B130" s="4">
        <v>4</v>
      </c>
      <c r="C130" s="4">
        <v>30</v>
      </c>
      <c r="D130" s="4">
        <v>32</v>
      </c>
      <c r="E130">
        <v>7.1999999999999995E-2</v>
      </c>
      <c r="F130">
        <f t="shared" ref="F130:F193" si="4">E130*10</f>
        <v>0.72</v>
      </c>
      <c r="G130" s="6">
        <v>20</v>
      </c>
      <c r="H130" s="1">
        <v>0.39269999999999999</v>
      </c>
      <c r="I130" s="7">
        <f t="shared" si="3"/>
        <v>31.567524115755631</v>
      </c>
    </row>
    <row r="131" spans="1:9" x14ac:dyDescent="0.3">
      <c r="A131" s="4" t="s">
        <v>22</v>
      </c>
      <c r="B131" s="4">
        <v>4</v>
      </c>
      <c r="C131" s="4">
        <v>30</v>
      </c>
      <c r="D131" s="4">
        <v>32</v>
      </c>
      <c r="E131">
        <v>7.1999999999999995E-2</v>
      </c>
      <c r="F131">
        <f t="shared" si="4"/>
        <v>0.72</v>
      </c>
      <c r="G131" s="6">
        <v>10</v>
      </c>
      <c r="H131" s="1">
        <v>0.21079999999999999</v>
      </c>
      <c r="I131" s="7">
        <f t="shared" ref="I131:I194" si="5">(H131)/6.22*1000/G131*F131/E131</f>
        <v>33.890675241157552</v>
      </c>
    </row>
    <row r="132" spans="1:9" x14ac:dyDescent="0.3">
      <c r="A132" s="4" t="s">
        <v>30</v>
      </c>
      <c r="B132" s="4">
        <v>4</v>
      </c>
      <c r="C132" s="4">
        <v>30</v>
      </c>
      <c r="D132" s="4">
        <v>18</v>
      </c>
      <c r="E132">
        <v>9.2999999999999999E-2</v>
      </c>
      <c r="F132">
        <f t="shared" si="4"/>
        <v>0.92999999999999994</v>
      </c>
      <c r="G132">
        <v>20</v>
      </c>
      <c r="H132" s="1">
        <v>0.19139999999999999</v>
      </c>
      <c r="I132" s="7">
        <f t="shared" si="5"/>
        <v>15.385852090032154</v>
      </c>
    </row>
    <row r="133" spans="1:9" x14ac:dyDescent="0.3">
      <c r="A133" s="4" t="s">
        <v>30</v>
      </c>
      <c r="B133" s="4">
        <v>4</v>
      </c>
      <c r="C133" s="4">
        <v>30</v>
      </c>
      <c r="D133" s="4">
        <v>18</v>
      </c>
      <c r="E133">
        <v>9.2999999999999999E-2</v>
      </c>
      <c r="F133">
        <f t="shared" si="4"/>
        <v>0.92999999999999994</v>
      </c>
      <c r="G133">
        <v>10</v>
      </c>
      <c r="H133" s="1">
        <v>9.1700000000000004E-2</v>
      </c>
      <c r="I133" s="7">
        <f t="shared" si="5"/>
        <v>14.742765273311898</v>
      </c>
    </row>
    <row r="134" spans="1:9" x14ac:dyDescent="0.3">
      <c r="A134" s="4" t="s">
        <v>30</v>
      </c>
      <c r="B134" s="4">
        <v>4</v>
      </c>
      <c r="C134" s="4">
        <v>30</v>
      </c>
      <c r="D134" s="4">
        <v>32</v>
      </c>
      <c r="E134">
        <v>9.2999999999999999E-2</v>
      </c>
      <c r="F134">
        <f t="shared" si="4"/>
        <v>0.92999999999999994</v>
      </c>
      <c r="G134" s="6">
        <v>20</v>
      </c>
      <c r="H134" s="1">
        <v>0.31530000000000002</v>
      </c>
      <c r="I134" s="7">
        <f t="shared" si="5"/>
        <v>25.34565916398714</v>
      </c>
    </row>
    <row r="135" spans="1:9" x14ac:dyDescent="0.3">
      <c r="A135" s="4" t="s">
        <v>30</v>
      </c>
      <c r="B135" s="4">
        <v>4</v>
      </c>
      <c r="C135" s="4">
        <v>30</v>
      </c>
      <c r="D135" s="4">
        <v>32</v>
      </c>
      <c r="E135">
        <v>9.2999999999999999E-2</v>
      </c>
      <c r="F135">
        <f t="shared" si="4"/>
        <v>0.92999999999999994</v>
      </c>
      <c r="G135" s="6">
        <v>10</v>
      </c>
      <c r="H135" s="1">
        <v>0.1583</v>
      </c>
      <c r="I135" s="7">
        <f t="shared" si="5"/>
        <v>25.450160771704176</v>
      </c>
    </row>
    <row r="136" spans="1:9" x14ac:dyDescent="0.3">
      <c r="A136" s="4" t="s">
        <v>32</v>
      </c>
      <c r="B136" s="4">
        <v>4</v>
      </c>
      <c r="C136" s="4">
        <v>30</v>
      </c>
      <c r="D136" s="4">
        <v>18</v>
      </c>
      <c r="E136">
        <v>9.8000000000000004E-2</v>
      </c>
      <c r="F136">
        <f t="shared" si="4"/>
        <v>0.98</v>
      </c>
      <c r="G136">
        <v>20</v>
      </c>
      <c r="H136" s="1">
        <v>0.1474</v>
      </c>
      <c r="I136" s="7">
        <f t="shared" si="5"/>
        <v>11.848874598070742</v>
      </c>
    </row>
    <row r="137" spans="1:9" x14ac:dyDescent="0.3">
      <c r="A137" s="4" t="s">
        <v>32</v>
      </c>
      <c r="B137" s="4">
        <v>4</v>
      </c>
      <c r="C137" s="4">
        <v>30</v>
      </c>
      <c r="D137" s="4">
        <v>18</v>
      </c>
      <c r="E137">
        <v>9.8000000000000004E-2</v>
      </c>
      <c r="F137">
        <f t="shared" si="4"/>
        <v>0.98</v>
      </c>
      <c r="G137">
        <v>10</v>
      </c>
      <c r="H137" s="1">
        <v>7.6300000000000007E-2</v>
      </c>
      <c r="I137" s="7">
        <f t="shared" si="5"/>
        <v>12.26688102893891</v>
      </c>
    </row>
    <row r="138" spans="1:9" x14ac:dyDescent="0.3">
      <c r="A138" s="4" t="s">
        <v>32</v>
      </c>
      <c r="B138" s="4">
        <v>4</v>
      </c>
      <c r="C138" s="4">
        <v>30</v>
      </c>
      <c r="D138" s="4">
        <v>32</v>
      </c>
      <c r="E138">
        <v>9.8000000000000004E-2</v>
      </c>
      <c r="F138">
        <f t="shared" si="4"/>
        <v>0.98</v>
      </c>
      <c r="G138" s="6">
        <v>20</v>
      </c>
      <c r="H138" s="1">
        <v>0.2833</v>
      </c>
      <c r="I138" s="7">
        <f t="shared" si="5"/>
        <v>22.773311897106108</v>
      </c>
    </row>
    <row r="139" spans="1:9" x14ac:dyDescent="0.3">
      <c r="A139" s="4" t="s">
        <v>32</v>
      </c>
      <c r="B139" s="4">
        <v>4</v>
      </c>
      <c r="C139" s="4">
        <v>30</v>
      </c>
      <c r="D139" s="4">
        <v>32</v>
      </c>
      <c r="E139">
        <v>9.8000000000000004E-2</v>
      </c>
      <c r="F139">
        <f t="shared" si="4"/>
        <v>0.98</v>
      </c>
      <c r="G139" s="6">
        <v>10</v>
      </c>
      <c r="H139" s="1">
        <v>0.13550000000000001</v>
      </c>
      <c r="I139" s="7">
        <f t="shared" si="5"/>
        <v>21.784565916398716</v>
      </c>
    </row>
    <row r="140" spans="1:9" x14ac:dyDescent="0.3">
      <c r="A140" s="4" t="s">
        <v>27</v>
      </c>
      <c r="B140" s="4">
        <v>4</v>
      </c>
      <c r="C140" s="4">
        <v>30</v>
      </c>
      <c r="D140" s="4">
        <v>18</v>
      </c>
      <c r="E140">
        <v>9.6000000000000002E-2</v>
      </c>
      <c r="F140">
        <f t="shared" si="4"/>
        <v>0.96</v>
      </c>
      <c r="G140">
        <v>20</v>
      </c>
      <c r="H140" s="1">
        <v>0.2298</v>
      </c>
      <c r="I140" s="7">
        <f t="shared" si="5"/>
        <v>18.472668810289385</v>
      </c>
    </row>
    <row r="141" spans="1:9" x14ac:dyDescent="0.3">
      <c r="A141" s="4" t="s">
        <v>27</v>
      </c>
      <c r="B141" s="4">
        <v>4</v>
      </c>
      <c r="C141" s="4">
        <v>30</v>
      </c>
      <c r="D141" s="4">
        <v>18</v>
      </c>
      <c r="E141">
        <v>9.6000000000000002E-2</v>
      </c>
      <c r="F141">
        <f t="shared" si="4"/>
        <v>0.96</v>
      </c>
      <c r="G141">
        <v>10</v>
      </c>
      <c r="H141" s="1">
        <v>0.1101</v>
      </c>
      <c r="I141" s="7">
        <f t="shared" si="5"/>
        <v>17.70096463022508</v>
      </c>
    </row>
    <row r="142" spans="1:9" x14ac:dyDescent="0.3">
      <c r="A142" s="4" t="s">
        <v>27</v>
      </c>
      <c r="B142" s="4">
        <v>4</v>
      </c>
      <c r="C142" s="4">
        <v>30</v>
      </c>
      <c r="D142" s="4">
        <v>32</v>
      </c>
      <c r="E142">
        <v>9.6000000000000002E-2</v>
      </c>
      <c r="F142">
        <f t="shared" si="4"/>
        <v>0.96</v>
      </c>
      <c r="G142" s="6">
        <v>20</v>
      </c>
      <c r="H142" s="1">
        <v>0.3599</v>
      </c>
      <c r="I142" s="7">
        <f t="shared" si="5"/>
        <v>28.930868167202568</v>
      </c>
    </row>
    <row r="143" spans="1:9" x14ac:dyDescent="0.3">
      <c r="A143" s="4" t="s">
        <v>27</v>
      </c>
      <c r="B143" s="4">
        <v>4</v>
      </c>
      <c r="C143" s="4">
        <v>30</v>
      </c>
      <c r="D143" s="4">
        <v>32</v>
      </c>
      <c r="E143">
        <v>9.6000000000000002E-2</v>
      </c>
      <c r="F143">
        <f t="shared" si="4"/>
        <v>0.96</v>
      </c>
      <c r="G143" s="6">
        <v>10</v>
      </c>
      <c r="H143" s="1">
        <v>0.18129999999999999</v>
      </c>
      <c r="I143" s="7">
        <f t="shared" si="5"/>
        <v>29.147909967845653</v>
      </c>
    </row>
    <row r="144" spans="1:9" x14ac:dyDescent="0.3">
      <c r="A144" s="4" t="s">
        <v>23</v>
      </c>
      <c r="B144" s="4">
        <v>4</v>
      </c>
      <c r="C144" s="4">
        <v>30</v>
      </c>
      <c r="D144" s="4">
        <v>18</v>
      </c>
      <c r="E144">
        <v>9.2999999999999999E-2</v>
      </c>
      <c r="F144">
        <f t="shared" si="4"/>
        <v>0.92999999999999994</v>
      </c>
      <c r="G144">
        <v>20</v>
      </c>
      <c r="H144" s="1">
        <v>0.22209999999999999</v>
      </c>
      <c r="I144" s="7">
        <f t="shared" si="5"/>
        <v>17.85369774919614</v>
      </c>
    </row>
    <row r="145" spans="1:9" x14ac:dyDescent="0.3">
      <c r="A145" s="4" t="s">
        <v>23</v>
      </c>
      <c r="B145" s="4">
        <v>4</v>
      </c>
      <c r="C145" s="4">
        <v>30</v>
      </c>
      <c r="D145" s="4">
        <v>18</v>
      </c>
      <c r="E145">
        <v>9.2999999999999999E-2</v>
      </c>
      <c r="F145">
        <f t="shared" si="4"/>
        <v>0.92999999999999994</v>
      </c>
      <c r="G145">
        <v>10</v>
      </c>
      <c r="H145" s="1">
        <v>0.10879999999999999</v>
      </c>
      <c r="I145" s="7">
        <f t="shared" si="5"/>
        <v>17.491961414790996</v>
      </c>
    </row>
    <row r="146" spans="1:9" x14ac:dyDescent="0.3">
      <c r="A146" s="4" t="s">
        <v>23</v>
      </c>
      <c r="B146" s="4">
        <v>4</v>
      </c>
      <c r="C146" s="4">
        <v>30</v>
      </c>
      <c r="D146" s="4">
        <v>32</v>
      </c>
      <c r="E146">
        <v>9.2999999999999999E-2</v>
      </c>
      <c r="F146">
        <f t="shared" si="4"/>
        <v>0.92999999999999994</v>
      </c>
      <c r="G146" s="6">
        <v>20</v>
      </c>
      <c r="H146" s="1">
        <v>0.36759999999999998</v>
      </c>
      <c r="I146" s="7">
        <f t="shared" si="5"/>
        <v>29.54983922829582</v>
      </c>
    </row>
    <row r="147" spans="1:9" x14ac:dyDescent="0.3">
      <c r="A147" s="4" t="s">
        <v>23</v>
      </c>
      <c r="B147" s="4">
        <v>4</v>
      </c>
      <c r="C147" s="4">
        <v>30</v>
      </c>
      <c r="D147" s="4">
        <v>32</v>
      </c>
      <c r="E147">
        <v>9.2999999999999999E-2</v>
      </c>
      <c r="F147">
        <f t="shared" si="4"/>
        <v>0.92999999999999994</v>
      </c>
      <c r="G147" s="6">
        <v>10</v>
      </c>
      <c r="H147" s="1">
        <v>0.19059999999999999</v>
      </c>
      <c r="I147" s="7">
        <f t="shared" si="5"/>
        <v>30.643086816720256</v>
      </c>
    </row>
    <row r="148" spans="1:9" x14ac:dyDescent="0.3">
      <c r="A148" s="4" t="s">
        <v>33</v>
      </c>
      <c r="B148" s="4">
        <v>4</v>
      </c>
      <c r="C148" s="4">
        <v>30</v>
      </c>
      <c r="D148" s="4">
        <v>18</v>
      </c>
      <c r="E148">
        <v>8.5000000000000006E-2</v>
      </c>
      <c r="F148">
        <f t="shared" si="4"/>
        <v>0.85000000000000009</v>
      </c>
      <c r="G148">
        <v>20</v>
      </c>
      <c r="H148" s="1">
        <v>0.22339999999999999</v>
      </c>
      <c r="I148" s="7">
        <f t="shared" si="5"/>
        <v>17.958199356913184</v>
      </c>
    </row>
    <row r="149" spans="1:9" x14ac:dyDescent="0.3">
      <c r="A149" s="4" t="s">
        <v>33</v>
      </c>
      <c r="B149" s="4">
        <v>4</v>
      </c>
      <c r="C149" s="4">
        <v>30</v>
      </c>
      <c r="D149" s="4">
        <v>18</v>
      </c>
      <c r="E149">
        <v>8.5000000000000006E-2</v>
      </c>
      <c r="F149">
        <f t="shared" si="4"/>
        <v>0.85000000000000009</v>
      </c>
      <c r="G149">
        <v>10</v>
      </c>
      <c r="H149" s="1">
        <v>0.1119</v>
      </c>
      <c r="I149" s="7">
        <f t="shared" si="5"/>
        <v>17.990353697749196</v>
      </c>
    </row>
    <row r="150" spans="1:9" x14ac:dyDescent="0.3">
      <c r="A150" s="4" t="s">
        <v>33</v>
      </c>
      <c r="B150" s="4">
        <v>4</v>
      </c>
      <c r="C150" s="4">
        <v>30</v>
      </c>
      <c r="D150" s="4">
        <v>32</v>
      </c>
      <c r="E150">
        <v>8.5000000000000006E-2</v>
      </c>
      <c r="F150">
        <f t="shared" si="4"/>
        <v>0.85000000000000009</v>
      </c>
      <c r="G150" s="6">
        <v>20</v>
      </c>
      <c r="H150" s="1">
        <v>0.35880000000000001</v>
      </c>
      <c r="I150" s="7">
        <f t="shared" si="5"/>
        <v>28.84244372990354</v>
      </c>
    </row>
    <row r="151" spans="1:9" x14ac:dyDescent="0.3">
      <c r="A151" s="4" t="s">
        <v>33</v>
      </c>
      <c r="B151" s="4">
        <v>4</v>
      </c>
      <c r="C151" s="4">
        <v>30</v>
      </c>
      <c r="D151" s="4">
        <v>32</v>
      </c>
      <c r="E151">
        <v>8.5000000000000006E-2</v>
      </c>
      <c r="F151">
        <f t="shared" si="4"/>
        <v>0.85000000000000009</v>
      </c>
      <c r="G151" s="6">
        <v>10</v>
      </c>
      <c r="H151" s="1">
        <v>0.18609999999999999</v>
      </c>
      <c r="I151" s="7">
        <f t="shared" si="5"/>
        <v>29.919614147909964</v>
      </c>
    </row>
    <row r="152" spans="1:9" x14ac:dyDescent="0.3">
      <c r="A152" s="4" t="s">
        <v>62</v>
      </c>
      <c r="B152" s="4">
        <v>1</v>
      </c>
      <c r="C152" s="4">
        <v>24</v>
      </c>
      <c r="D152" s="4">
        <v>18</v>
      </c>
      <c r="E152">
        <v>5.5E-2</v>
      </c>
      <c r="F152">
        <f t="shared" si="4"/>
        <v>0.55000000000000004</v>
      </c>
      <c r="G152">
        <v>20</v>
      </c>
      <c r="H152" s="1">
        <v>0.18279999999999999</v>
      </c>
      <c r="I152" s="7">
        <f t="shared" si="5"/>
        <v>14.69453376205788</v>
      </c>
    </row>
    <row r="153" spans="1:9" x14ac:dyDescent="0.3">
      <c r="A153" s="4" t="s">
        <v>62</v>
      </c>
      <c r="B153" s="4">
        <v>1</v>
      </c>
      <c r="C153" s="4">
        <v>24</v>
      </c>
      <c r="D153" s="4">
        <v>18</v>
      </c>
      <c r="E153">
        <v>5.5E-2</v>
      </c>
      <c r="F153">
        <f t="shared" si="4"/>
        <v>0.55000000000000004</v>
      </c>
      <c r="G153">
        <v>10</v>
      </c>
      <c r="H153" s="1">
        <v>8.9499999999999996E-2</v>
      </c>
      <c r="I153" s="7">
        <f t="shared" si="5"/>
        <v>14.389067524115756</v>
      </c>
    </row>
    <row r="154" spans="1:9" x14ac:dyDescent="0.3">
      <c r="A154" s="4" t="s">
        <v>62</v>
      </c>
      <c r="B154" s="4">
        <v>1</v>
      </c>
      <c r="C154" s="4">
        <v>24</v>
      </c>
      <c r="D154" s="4">
        <v>32</v>
      </c>
      <c r="E154">
        <v>5.5E-2</v>
      </c>
      <c r="F154">
        <f t="shared" si="4"/>
        <v>0.55000000000000004</v>
      </c>
      <c r="G154" s="6">
        <v>20</v>
      </c>
      <c r="H154" s="1">
        <v>0.38179999999999997</v>
      </c>
      <c r="I154" s="7">
        <f t="shared" si="5"/>
        <v>30.69131832797428</v>
      </c>
    </row>
    <row r="155" spans="1:9" x14ac:dyDescent="0.3">
      <c r="A155" s="4" t="s">
        <v>62</v>
      </c>
      <c r="B155" s="4">
        <v>1</v>
      </c>
      <c r="C155" s="4">
        <v>24</v>
      </c>
      <c r="D155" s="4">
        <v>32</v>
      </c>
      <c r="E155">
        <v>5.5E-2</v>
      </c>
      <c r="F155">
        <f t="shared" si="4"/>
        <v>0.55000000000000004</v>
      </c>
      <c r="G155" s="6">
        <v>10</v>
      </c>
      <c r="H155" s="1">
        <v>0.1615</v>
      </c>
      <c r="I155" s="7">
        <f t="shared" si="5"/>
        <v>25.964630225080391</v>
      </c>
    </row>
    <row r="156" spans="1:9" x14ac:dyDescent="0.3">
      <c r="A156" s="4" t="s">
        <v>48</v>
      </c>
      <c r="B156" s="4">
        <v>4</v>
      </c>
      <c r="C156" s="4">
        <v>32</v>
      </c>
      <c r="D156" s="4">
        <v>18</v>
      </c>
      <c r="E156">
        <v>5.1999999999999998E-2</v>
      </c>
      <c r="F156">
        <f t="shared" si="4"/>
        <v>0.52</v>
      </c>
      <c r="G156">
        <v>20</v>
      </c>
      <c r="H156" s="1">
        <v>0.2782</v>
      </c>
      <c r="I156" s="7">
        <f t="shared" si="5"/>
        <v>22.363344051446955</v>
      </c>
    </row>
    <row r="157" spans="1:9" x14ac:dyDescent="0.3">
      <c r="A157" s="4" t="s">
        <v>48</v>
      </c>
      <c r="B157" s="4">
        <v>4</v>
      </c>
      <c r="C157" s="4">
        <v>32</v>
      </c>
      <c r="D157" s="4">
        <v>18</v>
      </c>
      <c r="E157">
        <v>5.1999999999999998E-2</v>
      </c>
      <c r="F157">
        <f t="shared" si="4"/>
        <v>0.52</v>
      </c>
      <c r="G157">
        <v>10</v>
      </c>
      <c r="H157" s="1">
        <v>0.14449999999999999</v>
      </c>
      <c r="I157" s="7">
        <f t="shared" si="5"/>
        <v>23.231511254019292</v>
      </c>
    </row>
    <row r="158" spans="1:9" x14ac:dyDescent="0.3">
      <c r="A158" s="4" t="s">
        <v>48</v>
      </c>
      <c r="B158" s="4">
        <v>4</v>
      </c>
      <c r="C158" s="4">
        <v>32</v>
      </c>
      <c r="D158" s="4">
        <v>32</v>
      </c>
      <c r="E158">
        <v>5.1999999999999998E-2</v>
      </c>
      <c r="F158">
        <f t="shared" si="4"/>
        <v>0.52</v>
      </c>
      <c r="G158" s="6">
        <v>20</v>
      </c>
      <c r="H158" s="1">
        <v>0.59799999999999998</v>
      </c>
      <c r="I158" s="7">
        <f t="shared" si="5"/>
        <v>48.070739549839232</v>
      </c>
    </row>
    <row r="159" spans="1:9" x14ac:dyDescent="0.3">
      <c r="A159" s="4" t="s">
        <v>48</v>
      </c>
      <c r="B159" s="4">
        <v>4</v>
      </c>
      <c r="C159" s="4">
        <v>32</v>
      </c>
      <c r="D159" s="4">
        <v>32</v>
      </c>
      <c r="E159">
        <v>5.1999999999999998E-2</v>
      </c>
      <c r="F159">
        <f t="shared" si="4"/>
        <v>0.52</v>
      </c>
      <c r="G159" s="6">
        <v>10</v>
      </c>
      <c r="H159" s="1">
        <v>0.2646</v>
      </c>
      <c r="I159" s="7">
        <f t="shared" si="5"/>
        <v>42.54019292604503</v>
      </c>
    </row>
    <row r="160" spans="1:9" x14ac:dyDescent="0.3">
      <c r="A160" s="4" t="s">
        <v>49</v>
      </c>
      <c r="B160" s="4">
        <v>4</v>
      </c>
      <c r="C160" s="4">
        <v>32</v>
      </c>
      <c r="D160" s="4">
        <v>18</v>
      </c>
      <c r="E160">
        <v>5.0999999999999997E-2</v>
      </c>
      <c r="F160">
        <f t="shared" si="4"/>
        <v>0.51</v>
      </c>
      <c r="G160">
        <v>20</v>
      </c>
      <c r="H160" s="1">
        <v>0.27310000000000001</v>
      </c>
      <c r="I160" s="7">
        <f t="shared" si="5"/>
        <v>21.953376205787784</v>
      </c>
    </row>
    <row r="161" spans="1:9" x14ac:dyDescent="0.3">
      <c r="A161" s="4" t="s">
        <v>49</v>
      </c>
      <c r="B161" s="4">
        <v>4</v>
      </c>
      <c r="C161" s="4">
        <v>32</v>
      </c>
      <c r="D161" s="4">
        <v>18</v>
      </c>
      <c r="E161">
        <v>5.0999999999999997E-2</v>
      </c>
      <c r="F161">
        <f t="shared" si="4"/>
        <v>0.51</v>
      </c>
      <c r="G161">
        <v>10</v>
      </c>
      <c r="H161" s="1">
        <v>0.13289999999999999</v>
      </c>
      <c r="I161" s="7">
        <f t="shared" si="5"/>
        <v>21.366559485530551</v>
      </c>
    </row>
    <row r="162" spans="1:9" x14ac:dyDescent="0.3">
      <c r="A162" s="4" t="s">
        <v>49</v>
      </c>
      <c r="B162" s="4">
        <v>4</v>
      </c>
      <c r="C162" s="4">
        <v>32</v>
      </c>
      <c r="D162" s="4">
        <v>32</v>
      </c>
      <c r="E162">
        <v>5.0999999999999997E-2</v>
      </c>
      <c r="F162">
        <f t="shared" si="4"/>
        <v>0.51</v>
      </c>
      <c r="G162" s="6">
        <v>20</v>
      </c>
      <c r="H162" s="1">
        <v>0.44269999999999998</v>
      </c>
      <c r="I162" s="7">
        <f t="shared" si="5"/>
        <v>35.586816720257247</v>
      </c>
    </row>
    <row r="163" spans="1:9" x14ac:dyDescent="0.3">
      <c r="A163" s="4" t="s">
        <v>49</v>
      </c>
      <c r="B163" s="4">
        <v>4</v>
      </c>
      <c r="C163" s="4">
        <v>32</v>
      </c>
      <c r="D163" s="4">
        <v>32</v>
      </c>
      <c r="E163">
        <v>5.0999999999999997E-2</v>
      </c>
      <c r="F163">
        <f t="shared" si="4"/>
        <v>0.51</v>
      </c>
      <c r="G163" s="6">
        <v>10</v>
      </c>
      <c r="H163" s="1">
        <v>0.23880000000000001</v>
      </c>
      <c r="I163" s="7">
        <f t="shared" si="5"/>
        <v>38.39228295819936</v>
      </c>
    </row>
    <row r="164" spans="1:9" x14ac:dyDescent="0.3">
      <c r="A164" s="4" t="s">
        <v>42</v>
      </c>
      <c r="B164" s="4">
        <v>4</v>
      </c>
      <c r="C164" s="4">
        <v>32</v>
      </c>
      <c r="D164" s="4">
        <v>18</v>
      </c>
      <c r="E164">
        <v>6.3E-2</v>
      </c>
      <c r="F164">
        <f t="shared" si="4"/>
        <v>0.63</v>
      </c>
      <c r="G164">
        <v>20</v>
      </c>
      <c r="H164" s="1">
        <v>0.18360000000000001</v>
      </c>
      <c r="I164" s="7">
        <f t="shared" si="5"/>
        <v>14.758842443729904</v>
      </c>
    </row>
    <row r="165" spans="1:9" x14ac:dyDescent="0.3">
      <c r="A165" s="4" t="s">
        <v>42</v>
      </c>
      <c r="B165" s="4">
        <v>4</v>
      </c>
      <c r="C165" s="4">
        <v>32</v>
      </c>
      <c r="D165" s="4">
        <v>18</v>
      </c>
      <c r="E165">
        <v>6.3E-2</v>
      </c>
      <c r="F165">
        <f t="shared" si="4"/>
        <v>0.63</v>
      </c>
      <c r="G165">
        <v>10</v>
      </c>
      <c r="H165" s="1">
        <v>9.6000000000000002E-2</v>
      </c>
      <c r="I165" s="7">
        <f t="shared" si="5"/>
        <v>15.434083601286174</v>
      </c>
    </row>
    <row r="166" spans="1:9" x14ac:dyDescent="0.3">
      <c r="A166" s="4" t="s">
        <v>42</v>
      </c>
      <c r="B166" s="4">
        <v>4</v>
      </c>
      <c r="C166" s="4">
        <v>32</v>
      </c>
      <c r="D166" s="4">
        <v>32</v>
      </c>
      <c r="E166">
        <v>6.3E-2</v>
      </c>
      <c r="F166">
        <f t="shared" si="4"/>
        <v>0.63</v>
      </c>
      <c r="G166" s="6">
        <v>20</v>
      </c>
      <c r="H166" s="1">
        <v>0.42609999999999998</v>
      </c>
      <c r="I166" s="7">
        <f t="shared" si="5"/>
        <v>34.252411575562697</v>
      </c>
    </row>
    <row r="167" spans="1:9" x14ac:dyDescent="0.3">
      <c r="A167" s="4" t="s">
        <v>42</v>
      </c>
      <c r="B167" s="4">
        <v>4</v>
      </c>
      <c r="C167" s="4">
        <v>32</v>
      </c>
      <c r="D167" s="4">
        <v>32</v>
      </c>
      <c r="E167">
        <v>6.3E-2</v>
      </c>
      <c r="F167">
        <f t="shared" si="4"/>
        <v>0.63</v>
      </c>
      <c r="G167" s="6">
        <v>10</v>
      </c>
      <c r="H167" s="1">
        <v>0.19059999999999999</v>
      </c>
      <c r="I167" s="7">
        <f t="shared" si="5"/>
        <v>30.643086816720253</v>
      </c>
    </row>
    <row r="168" spans="1:9" x14ac:dyDescent="0.3">
      <c r="A168" s="4" t="s">
        <v>43</v>
      </c>
      <c r="B168" s="4">
        <v>4</v>
      </c>
      <c r="C168" s="4">
        <v>32</v>
      </c>
      <c r="D168" s="4">
        <v>18</v>
      </c>
      <c r="E168">
        <v>6.9000000000000006E-2</v>
      </c>
      <c r="F168">
        <f t="shared" si="4"/>
        <v>0.69000000000000006</v>
      </c>
      <c r="G168">
        <v>20</v>
      </c>
      <c r="H168" s="1">
        <v>0.21690000000000001</v>
      </c>
      <c r="I168" s="7">
        <f t="shared" si="5"/>
        <v>17.435691318327976</v>
      </c>
    </row>
    <row r="169" spans="1:9" x14ac:dyDescent="0.3">
      <c r="A169" s="4" t="s">
        <v>43</v>
      </c>
      <c r="B169" s="4">
        <v>4</v>
      </c>
      <c r="C169" s="4">
        <v>32</v>
      </c>
      <c r="D169" s="4">
        <v>18</v>
      </c>
      <c r="E169">
        <v>6.9000000000000006E-2</v>
      </c>
      <c r="F169">
        <f t="shared" si="4"/>
        <v>0.69000000000000006</v>
      </c>
      <c r="G169">
        <v>10</v>
      </c>
      <c r="H169" s="1">
        <v>0.1074</v>
      </c>
      <c r="I169" s="7">
        <f t="shared" si="5"/>
        <v>17.266881028938908</v>
      </c>
    </row>
    <row r="170" spans="1:9" x14ac:dyDescent="0.3">
      <c r="A170" s="4" t="s">
        <v>43</v>
      </c>
      <c r="B170" s="4">
        <v>4</v>
      </c>
      <c r="C170" s="4">
        <v>32</v>
      </c>
      <c r="D170" s="4">
        <v>32</v>
      </c>
      <c r="E170">
        <v>6.9000000000000006E-2</v>
      </c>
      <c r="F170">
        <f t="shared" si="4"/>
        <v>0.69000000000000006</v>
      </c>
      <c r="G170" s="6">
        <v>20</v>
      </c>
      <c r="H170" s="1">
        <v>0.43709999999999999</v>
      </c>
      <c r="I170" s="7">
        <f t="shared" si="5"/>
        <v>35.136655948553056</v>
      </c>
    </row>
    <row r="171" spans="1:9" x14ac:dyDescent="0.3">
      <c r="A171" s="4" t="s">
        <v>43</v>
      </c>
      <c r="B171" s="4">
        <v>4</v>
      </c>
      <c r="C171" s="4">
        <v>32</v>
      </c>
      <c r="D171" s="4">
        <v>32</v>
      </c>
      <c r="E171">
        <v>6.9000000000000006E-2</v>
      </c>
      <c r="F171">
        <f t="shared" si="4"/>
        <v>0.69000000000000006</v>
      </c>
      <c r="G171" s="6">
        <v>10</v>
      </c>
      <c r="H171" s="1">
        <v>0.20269999999999999</v>
      </c>
      <c r="I171" s="7">
        <f t="shared" si="5"/>
        <v>32.588424437299025</v>
      </c>
    </row>
    <row r="172" spans="1:9" x14ac:dyDescent="0.3">
      <c r="A172" s="4" t="s">
        <v>45</v>
      </c>
      <c r="B172" s="4">
        <v>4</v>
      </c>
      <c r="C172" s="4">
        <v>32</v>
      </c>
      <c r="D172" s="4">
        <v>18</v>
      </c>
      <c r="E172">
        <v>6.7000000000000004E-2</v>
      </c>
      <c r="F172">
        <f t="shared" si="4"/>
        <v>0.67</v>
      </c>
      <c r="G172">
        <v>20</v>
      </c>
      <c r="H172" s="1">
        <v>0.22220000000000001</v>
      </c>
      <c r="I172" s="7">
        <f t="shared" si="5"/>
        <v>17.861736334405144</v>
      </c>
    </row>
    <row r="173" spans="1:9" x14ac:dyDescent="0.3">
      <c r="A173" s="4" t="s">
        <v>45</v>
      </c>
      <c r="B173" s="4">
        <v>4</v>
      </c>
      <c r="C173" s="4">
        <v>32</v>
      </c>
      <c r="D173" s="4">
        <v>18</v>
      </c>
      <c r="E173">
        <v>6.7000000000000004E-2</v>
      </c>
      <c r="F173">
        <f t="shared" si="4"/>
        <v>0.67</v>
      </c>
      <c r="G173">
        <v>10</v>
      </c>
      <c r="H173" s="1">
        <v>0.1139</v>
      </c>
      <c r="I173" s="7">
        <f t="shared" si="5"/>
        <v>18.311897106109328</v>
      </c>
    </row>
    <row r="174" spans="1:9" x14ac:dyDescent="0.3">
      <c r="A174" s="4" t="s">
        <v>45</v>
      </c>
      <c r="B174" s="4">
        <v>4</v>
      </c>
      <c r="C174" s="4">
        <v>32</v>
      </c>
      <c r="D174" s="4">
        <v>32</v>
      </c>
      <c r="E174">
        <v>6.7000000000000004E-2</v>
      </c>
      <c r="F174">
        <f t="shared" si="4"/>
        <v>0.67</v>
      </c>
      <c r="G174" s="6">
        <v>20</v>
      </c>
      <c r="H174" s="1">
        <v>0.48849999999999999</v>
      </c>
      <c r="I174" s="7">
        <f t="shared" si="5"/>
        <v>39.268488745980704</v>
      </c>
    </row>
    <row r="175" spans="1:9" x14ac:dyDescent="0.3">
      <c r="A175" s="4" t="s">
        <v>45</v>
      </c>
      <c r="B175" s="4">
        <v>4</v>
      </c>
      <c r="C175" s="4">
        <v>32</v>
      </c>
      <c r="D175" s="4">
        <v>32</v>
      </c>
      <c r="E175">
        <v>6.7000000000000004E-2</v>
      </c>
      <c r="F175">
        <f t="shared" si="4"/>
        <v>0.67</v>
      </c>
      <c r="G175" s="6">
        <v>10</v>
      </c>
      <c r="H175" s="1">
        <v>0.2152</v>
      </c>
      <c r="I175" s="7">
        <f t="shared" si="5"/>
        <v>34.59807073954984</v>
      </c>
    </row>
    <row r="176" spans="1:9" x14ac:dyDescent="0.3">
      <c r="A176" s="4" t="s">
        <v>46</v>
      </c>
      <c r="B176" s="4">
        <v>4</v>
      </c>
      <c r="C176" s="4">
        <v>32</v>
      </c>
      <c r="D176" s="4">
        <v>18</v>
      </c>
      <c r="E176">
        <v>0.06</v>
      </c>
      <c r="F176">
        <f t="shared" si="4"/>
        <v>0.6</v>
      </c>
      <c r="G176">
        <v>20</v>
      </c>
      <c r="H176" s="1">
        <v>0.2029</v>
      </c>
      <c r="I176" s="7">
        <f t="shared" si="5"/>
        <v>16.310289389067524</v>
      </c>
    </row>
    <row r="177" spans="1:9" x14ac:dyDescent="0.3">
      <c r="A177" s="4" t="s">
        <v>46</v>
      </c>
      <c r="B177" s="4">
        <v>4</v>
      </c>
      <c r="C177" s="4">
        <v>32</v>
      </c>
      <c r="D177" s="4">
        <v>18</v>
      </c>
      <c r="E177">
        <v>0.06</v>
      </c>
      <c r="F177">
        <f t="shared" si="4"/>
        <v>0.6</v>
      </c>
      <c r="G177">
        <v>10</v>
      </c>
      <c r="H177" s="1">
        <v>0.10100000000000001</v>
      </c>
      <c r="I177" s="7">
        <f t="shared" si="5"/>
        <v>16.237942122186496</v>
      </c>
    </row>
    <row r="178" spans="1:9" x14ac:dyDescent="0.3">
      <c r="A178" s="4" t="s">
        <v>46</v>
      </c>
      <c r="B178" s="4">
        <v>4</v>
      </c>
      <c r="C178" s="4">
        <v>32</v>
      </c>
      <c r="D178" s="4">
        <v>32</v>
      </c>
      <c r="E178">
        <v>0.06</v>
      </c>
      <c r="F178">
        <f t="shared" si="4"/>
        <v>0.6</v>
      </c>
      <c r="G178" s="6">
        <v>20</v>
      </c>
      <c r="H178" s="1">
        <v>0.39350000000000002</v>
      </c>
      <c r="I178" s="7">
        <f t="shared" si="5"/>
        <v>31.631832797427656</v>
      </c>
    </row>
    <row r="179" spans="1:9" x14ac:dyDescent="0.3">
      <c r="A179" s="4" t="s">
        <v>46</v>
      </c>
      <c r="B179" s="4">
        <v>4</v>
      </c>
      <c r="C179" s="4">
        <v>32</v>
      </c>
      <c r="D179" s="4">
        <v>32</v>
      </c>
      <c r="E179">
        <v>0.06</v>
      </c>
      <c r="F179">
        <f t="shared" si="4"/>
        <v>0.6</v>
      </c>
      <c r="G179" s="6">
        <v>10</v>
      </c>
      <c r="H179" s="1">
        <v>0.18609999999999999</v>
      </c>
      <c r="I179" s="7">
        <f t="shared" si="5"/>
        <v>29.919614147909964</v>
      </c>
    </row>
    <row r="180" spans="1:9" x14ac:dyDescent="0.3">
      <c r="A180" s="4" t="s">
        <v>69</v>
      </c>
      <c r="B180" s="4">
        <v>1</v>
      </c>
      <c r="C180" s="4">
        <v>24</v>
      </c>
      <c r="D180" s="4">
        <v>18</v>
      </c>
      <c r="E180">
        <v>6.3E-2</v>
      </c>
      <c r="F180">
        <f t="shared" si="4"/>
        <v>0.63</v>
      </c>
      <c r="G180">
        <v>20</v>
      </c>
      <c r="H180" s="1">
        <v>0.21329999999999999</v>
      </c>
      <c r="I180" s="7">
        <f t="shared" si="5"/>
        <v>17.14630225080386</v>
      </c>
    </row>
    <row r="181" spans="1:9" x14ac:dyDescent="0.3">
      <c r="A181" s="4" t="s">
        <v>69</v>
      </c>
      <c r="B181" s="4">
        <v>1</v>
      </c>
      <c r="C181" s="4">
        <v>24</v>
      </c>
      <c r="D181" s="4">
        <v>18</v>
      </c>
      <c r="E181">
        <v>6.3E-2</v>
      </c>
      <c r="F181">
        <f t="shared" si="4"/>
        <v>0.63</v>
      </c>
      <c r="G181">
        <v>10</v>
      </c>
      <c r="H181" s="1">
        <v>0.1061</v>
      </c>
      <c r="I181" s="7">
        <f t="shared" si="5"/>
        <v>17.057877813504824</v>
      </c>
    </row>
    <row r="182" spans="1:9" x14ac:dyDescent="0.3">
      <c r="A182" s="4" t="s">
        <v>69</v>
      </c>
      <c r="B182" s="4">
        <v>1</v>
      </c>
      <c r="C182" s="4">
        <v>24</v>
      </c>
      <c r="D182" s="4">
        <v>32</v>
      </c>
      <c r="E182">
        <v>6.3E-2</v>
      </c>
      <c r="F182">
        <f t="shared" si="4"/>
        <v>0.63</v>
      </c>
      <c r="G182" s="6">
        <v>20</v>
      </c>
      <c r="H182" s="1">
        <v>0.39710000000000001</v>
      </c>
      <c r="I182" s="7">
        <f t="shared" si="5"/>
        <v>31.921221864951768</v>
      </c>
    </row>
    <row r="183" spans="1:9" x14ac:dyDescent="0.3">
      <c r="A183" s="4" t="s">
        <v>69</v>
      </c>
      <c r="B183" s="4">
        <v>1</v>
      </c>
      <c r="C183" s="4">
        <v>24</v>
      </c>
      <c r="D183" s="4">
        <v>32</v>
      </c>
      <c r="E183">
        <v>6.3E-2</v>
      </c>
      <c r="F183">
        <f t="shared" si="4"/>
        <v>0.63</v>
      </c>
      <c r="G183" s="6">
        <v>10</v>
      </c>
      <c r="H183" s="1">
        <v>0.19400000000000001</v>
      </c>
      <c r="I183" s="7">
        <f t="shared" si="5"/>
        <v>31.189710610932472</v>
      </c>
    </row>
    <row r="184" spans="1:9" x14ac:dyDescent="0.3">
      <c r="A184" s="4" t="s">
        <v>67</v>
      </c>
      <c r="B184" s="4">
        <v>1</v>
      </c>
      <c r="C184" s="4">
        <v>24</v>
      </c>
      <c r="D184" s="4">
        <v>18</v>
      </c>
      <c r="E184">
        <v>5.3999999999999999E-2</v>
      </c>
      <c r="F184">
        <f t="shared" si="4"/>
        <v>0.54</v>
      </c>
      <c r="G184">
        <v>20</v>
      </c>
      <c r="H184" s="1">
        <v>0.25779999999999997</v>
      </c>
      <c r="I184" s="7">
        <f t="shared" si="5"/>
        <v>20.723472668810292</v>
      </c>
    </row>
    <row r="185" spans="1:9" x14ac:dyDescent="0.3">
      <c r="A185" s="4" t="s">
        <v>67</v>
      </c>
      <c r="B185" s="4">
        <v>1</v>
      </c>
      <c r="C185" s="4">
        <v>24</v>
      </c>
      <c r="D185" s="4">
        <v>18</v>
      </c>
      <c r="E185">
        <v>5.3999999999999999E-2</v>
      </c>
      <c r="F185">
        <f t="shared" si="4"/>
        <v>0.54</v>
      </c>
      <c r="G185">
        <v>10</v>
      </c>
      <c r="H185" s="1">
        <v>0.12659999999999999</v>
      </c>
      <c r="I185" s="7">
        <f t="shared" si="5"/>
        <v>20.35369774919614</v>
      </c>
    </row>
    <row r="186" spans="1:9" x14ac:dyDescent="0.3">
      <c r="A186" s="4" t="s">
        <v>67</v>
      </c>
      <c r="B186" s="4">
        <v>1</v>
      </c>
      <c r="C186" s="4">
        <v>24</v>
      </c>
      <c r="D186" s="4">
        <v>32</v>
      </c>
      <c r="E186">
        <v>5.3999999999999999E-2</v>
      </c>
      <c r="F186">
        <f t="shared" si="4"/>
        <v>0.54</v>
      </c>
      <c r="G186" s="6">
        <v>20</v>
      </c>
      <c r="H186" s="1">
        <v>0.46139999999999998</v>
      </c>
      <c r="I186" s="7">
        <f t="shared" si="5"/>
        <v>37.090032154340832</v>
      </c>
    </row>
    <row r="187" spans="1:9" x14ac:dyDescent="0.3">
      <c r="A187" s="4" t="s">
        <v>67</v>
      </c>
      <c r="B187" s="4">
        <v>1</v>
      </c>
      <c r="C187" s="4">
        <v>24</v>
      </c>
      <c r="D187" s="4">
        <v>32</v>
      </c>
      <c r="E187">
        <v>5.3999999999999999E-2</v>
      </c>
      <c r="F187">
        <f t="shared" si="4"/>
        <v>0.54</v>
      </c>
      <c r="G187" s="6">
        <v>10</v>
      </c>
      <c r="H187" s="1">
        <v>0.2261</v>
      </c>
      <c r="I187" s="7">
        <f t="shared" si="5"/>
        <v>36.350482315112544</v>
      </c>
    </row>
    <row r="188" spans="1:9" x14ac:dyDescent="0.3">
      <c r="A188" s="4" t="s">
        <v>68</v>
      </c>
      <c r="B188" s="4">
        <v>1</v>
      </c>
      <c r="C188" s="4">
        <v>24</v>
      </c>
      <c r="D188" s="4">
        <v>18</v>
      </c>
      <c r="E188">
        <v>7.4999999999999997E-2</v>
      </c>
      <c r="F188">
        <f t="shared" si="4"/>
        <v>0.75</v>
      </c>
      <c r="G188">
        <v>20</v>
      </c>
      <c r="H188" s="1">
        <v>0.18410000000000001</v>
      </c>
      <c r="I188" s="7">
        <f t="shared" si="5"/>
        <v>14.799035369774924</v>
      </c>
    </row>
    <row r="189" spans="1:9" x14ac:dyDescent="0.3">
      <c r="A189" s="4" t="s">
        <v>68</v>
      </c>
      <c r="B189" s="4">
        <v>1</v>
      </c>
      <c r="C189" s="4">
        <v>24</v>
      </c>
      <c r="D189" s="4">
        <v>18</v>
      </c>
      <c r="E189">
        <v>7.4999999999999997E-2</v>
      </c>
      <c r="F189">
        <f t="shared" si="4"/>
        <v>0.75</v>
      </c>
      <c r="G189">
        <v>10</v>
      </c>
      <c r="H189" s="1">
        <v>9.3299999999999994E-2</v>
      </c>
      <c r="I189" s="7">
        <f t="shared" si="5"/>
        <v>15</v>
      </c>
    </row>
    <row r="190" spans="1:9" x14ac:dyDescent="0.3">
      <c r="A190" s="4" t="s">
        <v>68</v>
      </c>
      <c r="B190" s="4">
        <v>1</v>
      </c>
      <c r="C190" s="4">
        <v>24</v>
      </c>
      <c r="D190" s="4">
        <v>32</v>
      </c>
      <c r="E190">
        <v>7.4999999999999997E-2</v>
      </c>
      <c r="F190">
        <f t="shared" si="4"/>
        <v>0.75</v>
      </c>
      <c r="G190" s="6">
        <v>20</v>
      </c>
      <c r="H190" s="1">
        <v>0.34039999999999998</v>
      </c>
      <c r="I190" s="7">
        <f t="shared" si="5"/>
        <v>27.363344051446948</v>
      </c>
    </row>
    <row r="191" spans="1:9" x14ac:dyDescent="0.3">
      <c r="A191" s="4" t="s">
        <v>68</v>
      </c>
      <c r="B191" s="4">
        <v>1</v>
      </c>
      <c r="C191" s="4">
        <v>24</v>
      </c>
      <c r="D191" s="4">
        <v>32</v>
      </c>
      <c r="E191">
        <v>7.4999999999999997E-2</v>
      </c>
      <c r="F191">
        <f t="shared" si="4"/>
        <v>0.75</v>
      </c>
      <c r="G191" s="6">
        <v>10</v>
      </c>
      <c r="H191" s="1">
        <v>0.15609999999999999</v>
      </c>
      <c r="I191" s="7">
        <f t="shared" si="5"/>
        <v>25.096463022508036</v>
      </c>
    </row>
    <row r="192" spans="1:9" x14ac:dyDescent="0.3">
      <c r="A192" s="4" t="s">
        <v>52</v>
      </c>
      <c r="B192" s="4">
        <v>1</v>
      </c>
      <c r="C192" s="4">
        <v>30</v>
      </c>
      <c r="D192" s="4">
        <v>18</v>
      </c>
      <c r="E192">
        <v>3.5999999999999997E-2</v>
      </c>
      <c r="F192">
        <f t="shared" si="4"/>
        <v>0.36</v>
      </c>
      <c r="G192">
        <v>20</v>
      </c>
      <c r="H192" s="1">
        <v>0.1399</v>
      </c>
      <c r="I192" s="7">
        <f t="shared" si="5"/>
        <v>11.2459807073955</v>
      </c>
    </row>
    <row r="193" spans="1:9" x14ac:dyDescent="0.3">
      <c r="A193" s="4" t="s">
        <v>52</v>
      </c>
      <c r="B193" s="4">
        <v>1</v>
      </c>
      <c r="C193" s="4">
        <v>30</v>
      </c>
      <c r="D193" s="4">
        <v>18</v>
      </c>
      <c r="E193">
        <v>3.5999999999999997E-2</v>
      </c>
      <c r="F193">
        <f t="shared" si="4"/>
        <v>0.36</v>
      </c>
      <c r="G193">
        <v>10</v>
      </c>
      <c r="H193" s="1">
        <v>6.93E-2</v>
      </c>
      <c r="I193" s="7">
        <f t="shared" si="5"/>
        <v>11.141479099678458</v>
      </c>
    </row>
    <row r="194" spans="1:9" x14ac:dyDescent="0.3">
      <c r="A194" s="4" t="s">
        <v>52</v>
      </c>
      <c r="B194" s="4">
        <v>1</v>
      </c>
      <c r="C194" s="4">
        <v>30</v>
      </c>
      <c r="D194" s="4">
        <v>32</v>
      </c>
      <c r="E194">
        <v>3.5999999999999997E-2</v>
      </c>
      <c r="F194">
        <f t="shared" ref="F194:F257" si="6">E194*10</f>
        <v>0.36</v>
      </c>
      <c r="G194" s="6">
        <v>20</v>
      </c>
      <c r="H194" s="1">
        <v>0.2792</v>
      </c>
      <c r="I194" s="7">
        <f t="shared" si="5"/>
        <v>22.44372990353698</v>
      </c>
    </row>
    <row r="195" spans="1:9" x14ac:dyDescent="0.3">
      <c r="A195" s="4" t="s">
        <v>52</v>
      </c>
      <c r="B195" s="4">
        <v>1</v>
      </c>
      <c r="C195" s="4">
        <v>30</v>
      </c>
      <c r="D195" s="4">
        <v>32</v>
      </c>
      <c r="E195">
        <v>3.5999999999999997E-2</v>
      </c>
      <c r="F195">
        <f t="shared" si="6"/>
        <v>0.36</v>
      </c>
      <c r="G195" s="6">
        <v>10</v>
      </c>
      <c r="H195" s="1">
        <v>0.13569999999999999</v>
      </c>
      <c r="I195" s="7">
        <f t="shared" ref="I195:I258" si="7">(H195)/6.22*1000/G195*F195/E195</f>
        <v>21.816720257234724</v>
      </c>
    </row>
    <row r="196" spans="1:9" x14ac:dyDescent="0.3">
      <c r="A196" s="4" t="s">
        <v>56</v>
      </c>
      <c r="B196" s="4">
        <v>1</v>
      </c>
      <c r="C196" s="4">
        <v>30</v>
      </c>
      <c r="D196" s="4">
        <v>18</v>
      </c>
      <c r="E196">
        <v>7.3999999999999996E-2</v>
      </c>
      <c r="F196">
        <f t="shared" si="6"/>
        <v>0.74</v>
      </c>
      <c r="G196">
        <v>20</v>
      </c>
      <c r="H196" s="1">
        <v>0.20949999999999999</v>
      </c>
      <c r="I196" s="7">
        <f t="shared" si="7"/>
        <v>16.840836012861736</v>
      </c>
    </row>
    <row r="197" spans="1:9" x14ac:dyDescent="0.3">
      <c r="A197" s="4" t="s">
        <v>56</v>
      </c>
      <c r="B197" s="4">
        <v>1</v>
      </c>
      <c r="C197" s="4">
        <v>30</v>
      </c>
      <c r="D197" s="4">
        <v>18</v>
      </c>
      <c r="E197">
        <v>7.3999999999999996E-2</v>
      </c>
      <c r="F197">
        <f t="shared" si="6"/>
        <v>0.74</v>
      </c>
      <c r="G197">
        <v>10</v>
      </c>
      <c r="H197" s="1">
        <v>0.1038</v>
      </c>
      <c r="I197" s="7">
        <f t="shared" si="7"/>
        <v>16.688102893890676</v>
      </c>
    </row>
    <row r="198" spans="1:9" x14ac:dyDescent="0.3">
      <c r="A198" s="4" t="s">
        <v>56</v>
      </c>
      <c r="B198" s="4">
        <v>1</v>
      </c>
      <c r="C198" s="4">
        <v>30</v>
      </c>
      <c r="D198" s="4">
        <v>32</v>
      </c>
      <c r="E198">
        <v>7.3999999999999996E-2</v>
      </c>
      <c r="F198">
        <f t="shared" si="6"/>
        <v>0.74</v>
      </c>
      <c r="G198" s="6">
        <v>20</v>
      </c>
      <c r="H198" s="1">
        <v>0.34010000000000001</v>
      </c>
      <c r="I198" s="7">
        <f t="shared" si="7"/>
        <v>27.33922829581994</v>
      </c>
    </row>
    <row r="199" spans="1:9" x14ac:dyDescent="0.3">
      <c r="A199" s="4" t="s">
        <v>56</v>
      </c>
      <c r="B199" s="4">
        <v>1</v>
      </c>
      <c r="C199" s="4">
        <v>30</v>
      </c>
      <c r="D199" s="4">
        <v>32</v>
      </c>
      <c r="E199">
        <v>7.3999999999999996E-2</v>
      </c>
      <c r="F199">
        <f t="shared" si="6"/>
        <v>0.74</v>
      </c>
      <c r="G199" s="6">
        <v>10</v>
      </c>
      <c r="H199" s="1">
        <v>0.17749999999999999</v>
      </c>
      <c r="I199" s="7">
        <f t="shared" si="7"/>
        <v>28.536977491961412</v>
      </c>
    </row>
    <row r="200" spans="1:9" x14ac:dyDescent="0.3">
      <c r="A200" s="4" t="s">
        <v>97</v>
      </c>
      <c r="B200" s="4">
        <v>1</v>
      </c>
      <c r="C200" s="4">
        <v>30</v>
      </c>
      <c r="D200" s="4">
        <v>18</v>
      </c>
      <c r="E200" s="4">
        <v>8.5999999999999993E-2</v>
      </c>
      <c r="F200">
        <f t="shared" si="6"/>
        <v>0.85999999999999988</v>
      </c>
      <c r="G200" s="6">
        <v>20</v>
      </c>
      <c r="H200" s="1">
        <v>0.15840000000000001</v>
      </c>
      <c r="I200" s="7">
        <f t="shared" si="7"/>
        <v>12.733118971061094</v>
      </c>
    </row>
    <row r="201" spans="1:9" x14ac:dyDescent="0.3">
      <c r="A201" s="4" t="s">
        <v>97</v>
      </c>
      <c r="B201" s="4">
        <v>1</v>
      </c>
      <c r="C201" s="4">
        <v>30</v>
      </c>
      <c r="D201" s="4">
        <v>18</v>
      </c>
      <c r="E201" s="4">
        <v>8.5999999999999993E-2</v>
      </c>
      <c r="F201">
        <f t="shared" si="6"/>
        <v>0.85999999999999988</v>
      </c>
      <c r="G201" s="6">
        <v>10</v>
      </c>
      <c r="H201" s="1">
        <v>8.0699999999999994E-2</v>
      </c>
      <c r="I201" s="7">
        <f t="shared" si="7"/>
        <v>12.974276527331186</v>
      </c>
    </row>
    <row r="202" spans="1:9" x14ac:dyDescent="0.3">
      <c r="A202" s="4" t="s">
        <v>97</v>
      </c>
      <c r="B202" s="4">
        <v>1</v>
      </c>
      <c r="C202" s="4">
        <v>30</v>
      </c>
      <c r="D202" s="4">
        <v>32</v>
      </c>
      <c r="E202" s="4">
        <v>8.5999999999999993E-2</v>
      </c>
      <c r="F202">
        <f t="shared" si="6"/>
        <v>0.85999999999999988</v>
      </c>
      <c r="G202" s="6">
        <v>20</v>
      </c>
      <c r="H202" s="1">
        <v>0.30980000000000002</v>
      </c>
      <c r="I202" s="7">
        <f t="shared" si="7"/>
        <v>24.903536977491964</v>
      </c>
    </row>
    <row r="203" spans="1:9" x14ac:dyDescent="0.3">
      <c r="A203" s="4" t="s">
        <v>97</v>
      </c>
      <c r="B203" s="4">
        <v>1</v>
      </c>
      <c r="C203" s="4">
        <v>30</v>
      </c>
      <c r="D203" s="4">
        <v>32</v>
      </c>
      <c r="E203" s="4">
        <v>8.5999999999999993E-2</v>
      </c>
      <c r="F203">
        <f t="shared" si="6"/>
        <v>0.85999999999999988</v>
      </c>
      <c r="G203" s="6">
        <v>10</v>
      </c>
      <c r="H203" s="1">
        <v>0.14680000000000001</v>
      </c>
      <c r="I203" s="7">
        <f t="shared" si="7"/>
        <v>23.601286173633444</v>
      </c>
    </row>
    <row r="204" spans="1:9" x14ac:dyDescent="0.3">
      <c r="A204" s="4" t="s">
        <v>38</v>
      </c>
      <c r="B204" s="4">
        <v>1</v>
      </c>
      <c r="C204" s="4">
        <v>30</v>
      </c>
      <c r="D204" s="4">
        <v>18</v>
      </c>
      <c r="E204">
        <v>7.9000000000000001E-2</v>
      </c>
      <c r="F204">
        <f t="shared" si="6"/>
        <v>0.79</v>
      </c>
      <c r="G204">
        <v>20</v>
      </c>
      <c r="H204" s="1">
        <v>0.1888</v>
      </c>
      <c r="I204" s="7">
        <f t="shared" si="7"/>
        <v>15.17684887459807</v>
      </c>
    </row>
    <row r="205" spans="1:9" x14ac:dyDescent="0.3">
      <c r="A205" s="4" t="s">
        <v>38</v>
      </c>
      <c r="B205" s="4">
        <v>1</v>
      </c>
      <c r="C205" s="4">
        <v>30</v>
      </c>
      <c r="D205" s="4">
        <v>18</v>
      </c>
      <c r="E205">
        <v>7.9000000000000001E-2</v>
      </c>
      <c r="F205">
        <f t="shared" si="6"/>
        <v>0.79</v>
      </c>
      <c r="G205">
        <v>10</v>
      </c>
      <c r="H205" s="1">
        <v>9.3600000000000003E-2</v>
      </c>
      <c r="I205" s="7">
        <f t="shared" si="7"/>
        <v>15.04823151125402</v>
      </c>
    </row>
    <row r="206" spans="1:9" x14ac:dyDescent="0.3">
      <c r="A206" s="4" t="s">
        <v>38</v>
      </c>
      <c r="B206" s="4">
        <v>1</v>
      </c>
      <c r="C206" s="4">
        <v>30</v>
      </c>
      <c r="D206" s="4">
        <v>32</v>
      </c>
      <c r="E206">
        <v>7.9000000000000001E-2</v>
      </c>
      <c r="F206">
        <f t="shared" si="6"/>
        <v>0.79</v>
      </c>
      <c r="G206" s="6">
        <v>20</v>
      </c>
      <c r="H206" s="1">
        <v>0.30830000000000002</v>
      </c>
      <c r="I206" s="7">
        <f t="shared" si="7"/>
        <v>24.782958199356916</v>
      </c>
    </row>
    <row r="207" spans="1:9" x14ac:dyDescent="0.3">
      <c r="A207" s="4" t="s">
        <v>38</v>
      </c>
      <c r="B207" s="4">
        <v>1</v>
      </c>
      <c r="C207" s="4">
        <v>30</v>
      </c>
      <c r="D207" s="4">
        <v>32</v>
      </c>
      <c r="E207">
        <v>7.9000000000000001E-2</v>
      </c>
      <c r="F207">
        <f t="shared" si="6"/>
        <v>0.79</v>
      </c>
      <c r="G207" s="6">
        <v>10</v>
      </c>
      <c r="H207" s="1">
        <v>0.15559999999999999</v>
      </c>
      <c r="I207" s="7">
        <f t="shared" si="7"/>
        <v>25.016077170418011</v>
      </c>
    </row>
    <row r="208" spans="1:9" x14ac:dyDescent="0.3">
      <c r="A208" s="4" t="s">
        <v>34</v>
      </c>
      <c r="B208" s="4">
        <v>1</v>
      </c>
      <c r="C208" s="4">
        <v>30</v>
      </c>
      <c r="D208" s="4">
        <v>18</v>
      </c>
      <c r="E208" s="4">
        <v>9.4E-2</v>
      </c>
      <c r="F208">
        <f t="shared" si="6"/>
        <v>0.94</v>
      </c>
      <c r="G208" s="6">
        <v>20</v>
      </c>
      <c r="H208" s="1">
        <v>0.28699999999999998</v>
      </c>
      <c r="I208" s="7">
        <f t="shared" si="7"/>
        <v>23.070739549839224</v>
      </c>
    </row>
    <row r="209" spans="1:9" x14ac:dyDescent="0.3">
      <c r="A209" s="4" t="s">
        <v>34</v>
      </c>
      <c r="B209" s="4">
        <v>1</v>
      </c>
      <c r="C209" s="4">
        <v>30</v>
      </c>
      <c r="D209" s="4">
        <v>18</v>
      </c>
      <c r="E209" s="4">
        <v>9.4E-2</v>
      </c>
      <c r="F209">
        <f t="shared" si="6"/>
        <v>0.94</v>
      </c>
      <c r="G209" s="6">
        <v>10</v>
      </c>
      <c r="H209" s="1">
        <v>0.1535</v>
      </c>
      <c r="I209" s="7">
        <f t="shared" si="7"/>
        <v>24.678456591639868</v>
      </c>
    </row>
    <row r="210" spans="1:9" x14ac:dyDescent="0.3">
      <c r="A210" s="4" t="s">
        <v>34</v>
      </c>
      <c r="B210" s="4">
        <v>1</v>
      </c>
      <c r="C210" s="4">
        <v>30</v>
      </c>
      <c r="D210" s="4">
        <v>32</v>
      </c>
      <c r="E210" s="4">
        <v>9.4E-2</v>
      </c>
      <c r="F210">
        <f t="shared" si="6"/>
        <v>0.94</v>
      </c>
      <c r="G210" s="6">
        <v>20</v>
      </c>
      <c r="H210" s="1">
        <v>0.53080000000000005</v>
      </c>
      <c r="I210" s="7">
        <f t="shared" si="7"/>
        <v>42.668810289389071</v>
      </c>
    </row>
    <row r="211" spans="1:9" x14ac:dyDescent="0.3">
      <c r="A211" s="4" t="s">
        <v>34</v>
      </c>
      <c r="B211" s="4">
        <v>1</v>
      </c>
      <c r="C211" s="4">
        <v>30</v>
      </c>
      <c r="D211" s="4">
        <v>32</v>
      </c>
      <c r="E211" s="4">
        <v>9.4E-2</v>
      </c>
      <c r="F211">
        <f t="shared" si="6"/>
        <v>0.94</v>
      </c>
      <c r="G211" s="6">
        <v>10</v>
      </c>
      <c r="H211" s="1">
        <v>0.2485</v>
      </c>
      <c r="I211" s="7">
        <f t="shared" si="7"/>
        <v>39.951768488745969</v>
      </c>
    </row>
    <row r="212" spans="1:9" x14ac:dyDescent="0.3">
      <c r="A212" s="4" t="s">
        <v>53</v>
      </c>
      <c r="B212" s="4">
        <v>1</v>
      </c>
      <c r="C212" s="4">
        <v>30</v>
      </c>
      <c r="D212" s="4">
        <v>18</v>
      </c>
      <c r="E212">
        <v>5.7000000000000002E-2</v>
      </c>
      <c r="F212">
        <f t="shared" si="6"/>
        <v>0.57000000000000006</v>
      </c>
      <c r="G212">
        <v>20</v>
      </c>
      <c r="H212" s="1">
        <v>0.12709999999999999</v>
      </c>
      <c r="I212" s="7">
        <f t="shared" si="7"/>
        <v>10.217041800643086</v>
      </c>
    </row>
    <row r="213" spans="1:9" x14ac:dyDescent="0.3">
      <c r="A213" s="4" t="s">
        <v>53</v>
      </c>
      <c r="B213" s="4">
        <v>1</v>
      </c>
      <c r="C213" s="4">
        <v>30</v>
      </c>
      <c r="D213" s="4">
        <v>18</v>
      </c>
      <c r="E213">
        <v>5.7000000000000002E-2</v>
      </c>
      <c r="F213">
        <f t="shared" si="6"/>
        <v>0.57000000000000006</v>
      </c>
      <c r="G213">
        <v>10</v>
      </c>
      <c r="H213" s="1">
        <v>6.2E-2</v>
      </c>
      <c r="I213" s="7">
        <f t="shared" si="7"/>
        <v>9.9678456591639879</v>
      </c>
    </row>
    <row r="214" spans="1:9" x14ac:dyDescent="0.3">
      <c r="A214" s="4" t="s">
        <v>53</v>
      </c>
      <c r="B214" s="4">
        <v>1</v>
      </c>
      <c r="C214" s="4">
        <v>30</v>
      </c>
      <c r="D214" s="4">
        <v>32</v>
      </c>
      <c r="E214">
        <v>5.7000000000000002E-2</v>
      </c>
      <c r="F214">
        <f t="shared" si="6"/>
        <v>0.57000000000000006</v>
      </c>
      <c r="G214" s="6">
        <v>20</v>
      </c>
      <c r="H214" s="1">
        <v>0.248</v>
      </c>
      <c r="I214" s="7">
        <f t="shared" si="7"/>
        <v>19.935691318327976</v>
      </c>
    </row>
    <row r="215" spans="1:9" x14ac:dyDescent="0.3">
      <c r="A215" s="4" t="s">
        <v>53</v>
      </c>
      <c r="B215" s="4">
        <v>1</v>
      </c>
      <c r="C215" s="4">
        <v>30</v>
      </c>
      <c r="D215" s="4">
        <v>32</v>
      </c>
      <c r="E215">
        <v>5.7000000000000002E-2</v>
      </c>
      <c r="F215">
        <f t="shared" si="6"/>
        <v>0.57000000000000006</v>
      </c>
      <c r="G215" s="6">
        <v>10</v>
      </c>
      <c r="H215" s="1">
        <v>0.12540000000000001</v>
      </c>
      <c r="I215" s="7">
        <f t="shared" si="7"/>
        <v>20.160771704180071</v>
      </c>
    </row>
    <row r="216" spans="1:9" x14ac:dyDescent="0.3">
      <c r="A216" s="4" t="s">
        <v>12</v>
      </c>
      <c r="B216" s="4">
        <v>1</v>
      </c>
      <c r="C216" s="4">
        <v>32</v>
      </c>
      <c r="D216" s="4">
        <v>18</v>
      </c>
      <c r="E216">
        <v>0.13900000000000001</v>
      </c>
      <c r="F216">
        <f t="shared" si="6"/>
        <v>1.3900000000000001</v>
      </c>
      <c r="G216">
        <v>20</v>
      </c>
      <c r="H216" s="5">
        <v>0.15260000000000001</v>
      </c>
      <c r="I216" s="7">
        <f t="shared" si="7"/>
        <v>12.26688102893891</v>
      </c>
    </row>
    <row r="217" spans="1:9" x14ac:dyDescent="0.3">
      <c r="A217" s="4" t="s">
        <v>12</v>
      </c>
      <c r="B217" s="4">
        <v>1</v>
      </c>
      <c r="C217" s="4">
        <v>32</v>
      </c>
      <c r="D217" s="4">
        <v>18</v>
      </c>
      <c r="E217">
        <v>0.13900000000000001</v>
      </c>
      <c r="F217">
        <f t="shared" si="6"/>
        <v>1.3900000000000001</v>
      </c>
      <c r="G217">
        <v>10</v>
      </c>
      <c r="H217" s="5">
        <v>7.5800000000000006E-2</v>
      </c>
      <c r="I217" s="7">
        <f t="shared" si="7"/>
        <v>12.186495176848874</v>
      </c>
    </row>
    <row r="218" spans="1:9" x14ac:dyDescent="0.3">
      <c r="A218" s="4" t="s">
        <v>12</v>
      </c>
      <c r="B218" s="4">
        <v>1</v>
      </c>
      <c r="C218" s="4">
        <v>32</v>
      </c>
      <c r="D218" s="4">
        <v>32</v>
      </c>
      <c r="E218">
        <v>0.13900000000000001</v>
      </c>
      <c r="F218">
        <f t="shared" si="6"/>
        <v>1.3900000000000001</v>
      </c>
      <c r="G218" s="6">
        <v>20</v>
      </c>
      <c r="H218" s="1">
        <v>0.314</v>
      </c>
      <c r="I218" s="7">
        <f t="shared" si="7"/>
        <v>25.241157556270092</v>
      </c>
    </row>
    <row r="219" spans="1:9" x14ac:dyDescent="0.3">
      <c r="A219" s="4" t="s">
        <v>12</v>
      </c>
      <c r="B219" s="4">
        <v>1</v>
      </c>
      <c r="C219" s="4">
        <v>32</v>
      </c>
      <c r="D219" s="4">
        <v>32</v>
      </c>
      <c r="E219">
        <v>0.13900000000000001</v>
      </c>
      <c r="F219">
        <f t="shared" si="6"/>
        <v>1.3900000000000001</v>
      </c>
      <c r="G219" s="6">
        <v>10</v>
      </c>
      <c r="H219" s="1">
        <v>0.15679999999999999</v>
      </c>
      <c r="I219" s="7">
        <f t="shared" si="7"/>
        <v>25.209003215434084</v>
      </c>
    </row>
    <row r="220" spans="1:9" x14ac:dyDescent="0.3">
      <c r="A220" s="4" t="s">
        <v>9</v>
      </c>
      <c r="B220" s="4">
        <v>1</v>
      </c>
      <c r="C220" s="4">
        <v>32</v>
      </c>
      <c r="D220" s="4">
        <v>18</v>
      </c>
      <c r="E220">
        <v>0.112</v>
      </c>
      <c r="F220">
        <f t="shared" si="6"/>
        <v>1.1200000000000001</v>
      </c>
      <c r="G220">
        <v>20</v>
      </c>
      <c r="H220" s="5">
        <v>0.21149999999999999</v>
      </c>
      <c r="I220" s="7">
        <f t="shared" si="7"/>
        <v>17.0016077170418</v>
      </c>
    </row>
    <row r="221" spans="1:9" x14ac:dyDescent="0.3">
      <c r="A221" s="4" t="s">
        <v>9</v>
      </c>
      <c r="B221" s="4">
        <v>1</v>
      </c>
      <c r="C221" s="4">
        <v>32</v>
      </c>
      <c r="D221" s="4">
        <v>18</v>
      </c>
      <c r="E221">
        <v>0.112</v>
      </c>
      <c r="F221">
        <f t="shared" si="6"/>
        <v>1.1200000000000001</v>
      </c>
      <c r="G221">
        <v>10</v>
      </c>
      <c r="H221" s="5">
        <v>0.1041</v>
      </c>
      <c r="I221" s="7">
        <f t="shared" si="7"/>
        <v>16.736334405144696</v>
      </c>
    </row>
    <row r="222" spans="1:9" x14ac:dyDescent="0.3">
      <c r="A222" s="4" t="s">
        <v>9</v>
      </c>
      <c r="B222" s="4">
        <v>1</v>
      </c>
      <c r="C222" s="4">
        <v>32</v>
      </c>
      <c r="D222" s="4">
        <v>32</v>
      </c>
      <c r="E222">
        <v>0.112</v>
      </c>
      <c r="F222">
        <f t="shared" si="6"/>
        <v>1.1200000000000001</v>
      </c>
      <c r="G222">
        <v>20</v>
      </c>
      <c r="H222" s="1">
        <v>0.498</v>
      </c>
      <c r="I222" s="7">
        <f t="shared" si="7"/>
        <v>40.032154340836023</v>
      </c>
    </row>
    <row r="223" spans="1:9" x14ac:dyDescent="0.3">
      <c r="A223" s="4" t="s">
        <v>9</v>
      </c>
      <c r="B223" s="4">
        <v>1</v>
      </c>
      <c r="C223" s="4">
        <v>32</v>
      </c>
      <c r="D223" s="4">
        <v>32</v>
      </c>
      <c r="E223">
        <v>0.112</v>
      </c>
      <c r="F223">
        <f t="shared" si="6"/>
        <v>1.1200000000000001</v>
      </c>
      <c r="G223">
        <v>10</v>
      </c>
      <c r="H223" s="1">
        <v>0.2132</v>
      </c>
      <c r="I223" s="7">
        <f t="shared" si="7"/>
        <v>34.276527331189712</v>
      </c>
    </row>
    <row r="224" spans="1:9" x14ac:dyDescent="0.3">
      <c r="A224" s="4" t="s">
        <v>8</v>
      </c>
      <c r="B224" s="4">
        <v>1</v>
      </c>
      <c r="C224" s="4">
        <v>32</v>
      </c>
      <c r="D224" s="4">
        <v>18</v>
      </c>
      <c r="E224">
        <v>0.112</v>
      </c>
      <c r="F224">
        <f t="shared" si="6"/>
        <v>1.1200000000000001</v>
      </c>
      <c r="G224">
        <v>20</v>
      </c>
      <c r="H224" s="5">
        <v>0.19969999999999999</v>
      </c>
      <c r="I224" s="7">
        <f t="shared" si="7"/>
        <v>16.053054662379424</v>
      </c>
    </row>
    <row r="225" spans="1:9" x14ac:dyDescent="0.3">
      <c r="A225" s="4" t="s">
        <v>8</v>
      </c>
      <c r="B225" s="4">
        <v>1</v>
      </c>
      <c r="C225" s="4">
        <v>32</v>
      </c>
      <c r="D225" s="4">
        <v>18</v>
      </c>
      <c r="E225">
        <v>0.112</v>
      </c>
      <c r="F225">
        <f t="shared" si="6"/>
        <v>1.1200000000000001</v>
      </c>
      <c r="G225">
        <v>10</v>
      </c>
      <c r="H225" s="5">
        <v>9.7600000000000006E-2</v>
      </c>
      <c r="I225" s="7">
        <f t="shared" si="7"/>
        <v>15.69131832797428</v>
      </c>
    </row>
    <row r="226" spans="1:9" x14ac:dyDescent="0.3">
      <c r="A226" s="4" t="s">
        <v>8</v>
      </c>
      <c r="B226" s="4">
        <v>1</v>
      </c>
      <c r="C226" s="4">
        <v>32</v>
      </c>
      <c r="D226" s="4">
        <v>32</v>
      </c>
      <c r="E226">
        <v>0.112</v>
      </c>
      <c r="F226">
        <f t="shared" si="6"/>
        <v>1.1200000000000001</v>
      </c>
      <c r="G226">
        <v>20</v>
      </c>
      <c r="H226" s="1">
        <v>0.3831</v>
      </c>
      <c r="I226" s="7">
        <f t="shared" si="7"/>
        <v>30.795819935691323</v>
      </c>
    </row>
    <row r="227" spans="1:9" x14ac:dyDescent="0.3">
      <c r="A227" s="4" t="s">
        <v>8</v>
      </c>
      <c r="B227" s="4">
        <v>1</v>
      </c>
      <c r="C227" s="4">
        <v>32</v>
      </c>
      <c r="D227" s="4">
        <v>32</v>
      </c>
      <c r="E227">
        <v>0.112</v>
      </c>
      <c r="F227">
        <f t="shared" si="6"/>
        <v>1.1200000000000001</v>
      </c>
      <c r="G227">
        <v>10</v>
      </c>
      <c r="H227" s="1">
        <v>0.19400000000000001</v>
      </c>
      <c r="I227" s="7">
        <f t="shared" si="7"/>
        <v>31.189710610932476</v>
      </c>
    </row>
    <row r="228" spans="1:9" x14ac:dyDescent="0.3">
      <c r="A228" s="4" t="s">
        <v>19</v>
      </c>
      <c r="B228" s="4">
        <v>1</v>
      </c>
      <c r="C228" s="4">
        <v>32</v>
      </c>
      <c r="D228" s="4">
        <v>18</v>
      </c>
      <c r="E228">
        <v>0.105</v>
      </c>
      <c r="F228">
        <f t="shared" si="6"/>
        <v>1.05</v>
      </c>
      <c r="G228">
        <v>20</v>
      </c>
      <c r="H228" s="1">
        <v>0.2979</v>
      </c>
      <c r="I228" s="7">
        <f t="shared" si="7"/>
        <v>23.946945337620576</v>
      </c>
    </row>
    <row r="229" spans="1:9" x14ac:dyDescent="0.3">
      <c r="A229" s="4" t="s">
        <v>19</v>
      </c>
      <c r="B229" s="4">
        <v>1</v>
      </c>
      <c r="C229" s="4">
        <v>32</v>
      </c>
      <c r="D229" s="4">
        <v>18</v>
      </c>
      <c r="E229">
        <v>0.105</v>
      </c>
      <c r="F229">
        <f t="shared" si="6"/>
        <v>1.05</v>
      </c>
      <c r="G229">
        <v>10</v>
      </c>
      <c r="H229" s="1">
        <v>0.15720000000000001</v>
      </c>
      <c r="I229" s="7">
        <f t="shared" si="7"/>
        <v>25.273311897106112</v>
      </c>
    </row>
    <row r="230" spans="1:9" x14ac:dyDescent="0.3">
      <c r="A230" s="4" t="s">
        <v>19</v>
      </c>
      <c r="B230" s="4">
        <v>1</v>
      </c>
      <c r="C230" s="4">
        <v>32</v>
      </c>
      <c r="D230" s="4">
        <v>32</v>
      </c>
      <c r="E230">
        <v>0.105</v>
      </c>
      <c r="F230">
        <f t="shared" si="6"/>
        <v>1.05</v>
      </c>
      <c r="G230" s="6">
        <v>20</v>
      </c>
      <c r="H230" s="1">
        <v>0.56459999999999999</v>
      </c>
      <c r="I230" s="7">
        <f t="shared" si="7"/>
        <v>45.385852090032159</v>
      </c>
    </row>
    <row r="231" spans="1:9" x14ac:dyDescent="0.3">
      <c r="A231" s="4" t="s">
        <v>19</v>
      </c>
      <c r="B231" s="4">
        <v>1</v>
      </c>
      <c r="C231" s="4">
        <v>32</v>
      </c>
      <c r="D231" s="4">
        <v>32</v>
      </c>
      <c r="E231">
        <v>0.105</v>
      </c>
      <c r="F231">
        <f t="shared" si="6"/>
        <v>1.05</v>
      </c>
      <c r="G231" s="6">
        <v>10</v>
      </c>
      <c r="H231" s="1">
        <v>0.25419999999999998</v>
      </c>
      <c r="I231" s="7">
        <f t="shared" si="7"/>
        <v>40.868167202572344</v>
      </c>
    </row>
    <row r="232" spans="1:9" x14ac:dyDescent="0.3">
      <c r="A232" s="4" t="s">
        <v>20</v>
      </c>
      <c r="B232" s="4">
        <v>1</v>
      </c>
      <c r="C232" s="4">
        <v>32</v>
      </c>
      <c r="D232" s="4">
        <v>18</v>
      </c>
      <c r="E232">
        <v>3.3000000000000002E-2</v>
      </c>
      <c r="F232">
        <f t="shared" si="6"/>
        <v>0.33</v>
      </c>
      <c r="G232">
        <v>20</v>
      </c>
      <c r="H232" s="1">
        <v>9.5000000000000001E-2</v>
      </c>
      <c r="I232" s="7">
        <f t="shared" si="7"/>
        <v>7.636655948553055</v>
      </c>
    </row>
    <row r="233" spans="1:9" x14ac:dyDescent="0.3">
      <c r="A233" s="4" t="s">
        <v>20</v>
      </c>
      <c r="B233" s="4">
        <v>1</v>
      </c>
      <c r="C233" s="4">
        <v>32</v>
      </c>
      <c r="D233" s="4">
        <v>18</v>
      </c>
      <c r="E233">
        <v>3.3000000000000002E-2</v>
      </c>
      <c r="F233">
        <f t="shared" si="6"/>
        <v>0.33</v>
      </c>
      <c r="G233">
        <v>10</v>
      </c>
      <c r="H233" s="1">
        <v>4.5400000000000003E-2</v>
      </c>
      <c r="I233" s="7">
        <f t="shared" si="7"/>
        <v>7.2990353697749208</v>
      </c>
    </row>
    <row r="234" spans="1:9" x14ac:dyDescent="0.3">
      <c r="A234" s="4" t="s">
        <v>20</v>
      </c>
      <c r="B234" s="4">
        <v>1</v>
      </c>
      <c r="C234" s="4">
        <v>32</v>
      </c>
      <c r="D234" s="4">
        <v>32</v>
      </c>
      <c r="E234">
        <v>3.3000000000000002E-2</v>
      </c>
      <c r="F234">
        <f t="shared" si="6"/>
        <v>0.33</v>
      </c>
      <c r="G234" s="6">
        <v>20</v>
      </c>
      <c r="H234" s="1">
        <v>0.22950000000000001</v>
      </c>
      <c r="I234" s="7">
        <f t="shared" si="7"/>
        <v>18.448553054662387</v>
      </c>
    </row>
    <row r="235" spans="1:9" x14ac:dyDescent="0.3">
      <c r="A235" s="4" t="s">
        <v>20</v>
      </c>
      <c r="B235" s="4">
        <v>1</v>
      </c>
      <c r="C235" s="4">
        <v>32</v>
      </c>
      <c r="D235" s="4">
        <v>32</v>
      </c>
      <c r="E235">
        <v>3.3000000000000002E-2</v>
      </c>
      <c r="F235">
        <f t="shared" si="6"/>
        <v>0.33</v>
      </c>
      <c r="G235" s="6">
        <v>10</v>
      </c>
      <c r="H235" s="1">
        <v>0.115</v>
      </c>
      <c r="I235" s="7">
        <f t="shared" si="7"/>
        <v>18.488745980707399</v>
      </c>
    </row>
    <row r="236" spans="1:9" x14ac:dyDescent="0.3">
      <c r="A236" s="4" t="s">
        <v>41</v>
      </c>
      <c r="B236" s="4">
        <v>1</v>
      </c>
      <c r="C236" s="4">
        <v>18</v>
      </c>
      <c r="D236" s="4">
        <v>18</v>
      </c>
      <c r="E236">
        <v>0.06</v>
      </c>
      <c r="F236">
        <f t="shared" si="6"/>
        <v>0.6</v>
      </c>
      <c r="G236">
        <v>20</v>
      </c>
      <c r="H236" s="1">
        <v>0.10489999999999999</v>
      </c>
      <c r="I236" s="7">
        <f t="shared" si="7"/>
        <v>8.4324758842443721</v>
      </c>
    </row>
    <row r="237" spans="1:9" x14ac:dyDescent="0.3">
      <c r="A237" s="4" t="s">
        <v>41</v>
      </c>
      <c r="B237" s="4">
        <v>1</v>
      </c>
      <c r="C237" s="4">
        <v>18</v>
      </c>
      <c r="D237" s="4">
        <v>18</v>
      </c>
      <c r="E237">
        <v>0.06</v>
      </c>
      <c r="F237">
        <f t="shared" si="6"/>
        <v>0.6</v>
      </c>
      <c r="G237">
        <v>10</v>
      </c>
      <c r="H237" s="1">
        <v>5.0500000000000003E-2</v>
      </c>
      <c r="I237" s="7">
        <f t="shared" si="7"/>
        <v>8.118971061093248</v>
      </c>
    </row>
    <row r="238" spans="1:9" x14ac:dyDescent="0.3">
      <c r="A238" s="4" t="s">
        <v>41</v>
      </c>
      <c r="B238" s="4">
        <v>1</v>
      </c>
      <c r="C238" s="4">
        <v>18</v>
      </c>
      <c r="D238" s="4">
        <v>32</v>
      </c>
      <c r="E238">
        <v>0.06</v>
      </c>
      <c r="F238">
        <f t="shared" si="6"/>
        <v>0.6</v>
      </c>
      <c r="G238" s="6">
        <v>20</v>
      </c>
      <c r="H238" s="1">
        <v>0.21690000000000001</v>
      </c>
      <c r="I238" s="7">
        <f t="shared" si="7"/>
        <v>17.435691318327972</v>
      </c>
    </row>
    <row r="239" spans="1:9" x14ac:dyDescent="0.3">
      <c r="A239" s="4" t="s">
        <v>41</v>
      </c>
      <c r="B239" s="4">
        <v>1</v>
      </c>
      <c r="C239" s="4">
        <v>18</v>
      </c>
      <c r="D239" s="4">
        <v>32</v>
      </c>
      <c r="E239">
        <v>0.06</v>
      </c>
      <c r="F239">
        <f t="shared" si="6"/>
        <v>0.6</v>
      </c>
      <c r="G239" s="6">
        <v>10</v>
      </c>
      <c r="H239" s="1">
        <v>0.1089</v>
      </c>
      <c r="I239" s="7">
        <f t="shared" si="7"/>
        <v>17.508038585209004</v>
      </c>
    </row>
    <row r="240" spans="1:9" x14ac:dyDescent="0.3">
      <c r="A240" s="4" t="s">
        <v>21</v>
      </c>
      <c r="B240" s="4">
        <v>1</v>
      </c>
      <c r="C240" s="4">
        <v>32</v>
      </c>
      <c r="D240" s="4">
        <v>18</v>
      </c>
      <c r="E240">
        <v>0.189</v>
      </c>
      <c r="F240">
        <f t="shared" si="6"/>
        <v>1.8900000000000001</v>
      </c>
      <c r="G240">
        <v>20</v>
      </c>
      <c r="H240" s="1">
        <v>0.2024</v>
      </c>
      <c r="I240" s="7">
        <f t="shared" si="7"/>
        <v>16.270096463022508</v>
      </c>
    </row>
    <row r="241" spans="1:9" x14ac:dyDescent="0.3">
      <c r="A241" s="4" t="s">
        <v>21</v>
      </c>
      <c r="B241" s="4">
        <v>1</v>
      </c>
      <c r="C241" s="4">
        <v>32</v>
      </c>
      <c r="D241" s="4">
        <v>18</v>
      </c>
      <c r="E241">
        <v>0.189</v>
      </c>
      <c r="F241">
        <f t="shared" si="6"/>
        <v>1.8900000000000001</v>
      </c>
      <c r="G241">
        <v>10</v>
      </c>
      <c r="H241" s="1">
        <v>0.10249999999999999</v>
      </c>
      <c r="I241" s="7">
        <f t="shared" si="7"/>
        <v>16.479099678456588</v>
      </c>
    </row>
    <row r="242" spans="1:9" x14ac:dyDescent="0.3">
      <c r="A242" s="4" t="s">
        <v>21</v>
      </c>
      <c r="B242" s="4">
        <v>1</v>
      </c>
      <c r="C242" s="4">
        <v>32</v>
      </c>
      <c r="D242" s="4">
        <v>32</v>
      </c>
      <c r="E242">
        <v>0.189</v>
      </c>
      <c r="F242">
        <f t="shared" si="6"/>
        <v>1.8900000000000001</v>
      </c>
      <c r="G242" s="6">
        <v>20</v>
      </c>
      <c r="H242" s="1">
        <v>0.36380000000000001</v>
      </c>
      <c r="I242" s="7">
        <f t="shared" si="7"/>
        <v>29.2443729903537</v>
      </c>
    </row>
    <row r="243" spans="1:9" x14ac:dyDescent="0.3">
      <c r="A243" s="4" t="s">
        <v>21</v>
      </c>
      <c r="B243" s="4">
        <v>1</v>
      </c>
      <c r="C243" s="4">
        <v>32</v>
      </c>
      <c r="D243" s="4">
        <v>32</v>
      </c>
      <c r="E243">
        <v>0.189</v>
      </c>
      <c r="F243">
        <f t="shared" si="6"/>
        <v>1.8900000000000001</v>
      </c>
      <c r="G243" s="6">
        <v>10</v>
      </c>
      <c r="H243" s="1">
        <v>0.17879999999999999</v>
      </c>
      <c r="I243" s="7">
        <f t="shared" si="7"/>
        <v>28.745980707395496</v>
      </c>
    </row>
    <row r="244" spans="1:9" x14ac:dyDescent="0.3">
      <c r="A244" s="4" t="s">
        <v>25</v>
      </c>
      <c r="B244" s="4">
        <v>2</v>
      </c>
      <c r="C244" s="4">
        <v>18</v>
      </c>
      <c r="D244" s="4">
        <v>18</v>
      </c>
      <c r="E244">
        <v>8.1000000000000003E-2</v>
      </c>
      <c r="F244">
        <f t="shared" si="6"/>
        <v>0.81</v>
      </c>
      <c r="G244">
        <v>20</v>
      </c>
      <c r="H244" s="1">
        <v>0.26829999999999998</v>
      </c>
      <c r="I244" s="7">
        <f t="shared" si="7"/>
        <v>21.567524115755624</v>
      </c>
    </row>
    <row r="245" spans="1:9" x14ac:dyDescent="0.3">
      <c r="A245" s="4" t="s">
        <v>25</v>
      </c>
      <c r="B245" s="4">
        <v>2</v>
      </c>
      <c r="C245" s="4">
        <v>18</v>
      </c>
      <c r="D245" s="4">
        <v>18</v>
      </c>
      <c r="E245">
        <v>8.1000000000000003E-2</v>
      </c>
      <c r="F245">
        <f t="shared" si="6"/>
        <v>0.81</v>
      </c>
      <c r="G245">
        <v>10</v>
      </c>
      <c r="H245" s="1">
        <v>0.13850000000000001</v>
      </c>
      <c r="I245" s="7">
        <f t="shared" si="7"/>
        <v>22.266881028938911</v>
      </c>
    </row>
    <row r="246" spans="1:9" x14ac:dyDescent="0.3">
      <c r="A246" s="4" t="s">
        <v>25</v>
      </c>
      <c r="B246" s="4">
        <v>2</v>
      </c>
      <c r="C246" s="4">
        <v>18</v>
      </c>
      <c r="D246" s="4">
        <v>32</v>
      </c>
      <c r="E246">
        <v>8.1000000000000003E-2</v>
      </c>
      <c r="F246">
        <f t="shared" si="6"/>
        <v>0.81</v>
      </c>
      <c r="G246" s="6">
        <v>20</v>
      </c>
      <c r="H246" s="1">
        <v>0.32840000000000003</v>
      </c>
      <c r="I246" s="7">
        <f t="shared" si="7"/>
        <v>26.398713826366567</v>
      </c>
    </row>
    <row r="247" spans="1:9" x14ac:dyDescent="0.3">
      <c r="A247" s="4" t="s">
        <v>25</v>
      </c>
      <c r="B247" s="4">
        <v>2</v>
      </c>
      <c r="C247" s="4">
        <v>18</v>
      </c>
      <c r="D247" s="4">
        <v>32</v>
      </c>
      <c r="E247">
        <v>8.1000000000000003E-2</v>
      </c>
      <c r="F247">
        <f t="shared" si="6"/>
        <v>0.81</v>
      </c>
      <c r="G247" s="6">
        <v>10</v>
      </c>
      <c r="H247" s="1">
        <v>0.2172</v>
      </c>
      <c r="I247" s="7">
        <f t="shared" si="7"/>
        <v>34.919614147909968</v>
      </c>
    </row>
    <row r="248" spans="1:9" x14ac:dyDescent="0.3">
      <c r="A248" s="4" t="s">
        <v>28</v>
      </c>
      <c r="B248" s="4">
        <v>2</v>
      </c>
      <c r="C248" s="4">
        <v>18</v>
      </c>
      <c r="D248" s="4">
        <v>18</v>
      </c>
      <c r="E248">
        <v>7.6999999999999999E-2</v>
      </c>
      <c r="F248">
        <f t="shared" si="6"/>
        <v>0.77</v>
      </c>
      <c r="G248">
        <v>20</v>
      </c>
      <c r="H248" s="1">
        <v>0.24629999999999999</v>
      </c>
      <c r="I248" s="7">
        <f t="shared" si="7"/>
        <v>19.79903536977492</v>
      </c>
    </row>
    <row r="249" spans="1:9" x14ac:dyDescent="0.3">
      <c r="A249" s="4" t="s">
        <v>28</v>
      </c>
      <c r="B249" s="4">
        <v>2</v>
      </c>
      <c r="C249" s="4">
        <v>18</v>
      </c>
      <c r="D249" s="4">
        <v>18</v>
      </c>
      <c r="E249">
        <v>7.6999999999999999E-2</v>
      </c>
      <c r="F249">
        <f t="shared" si="6"/>
        <v>0.77</v>
      </c>
      <c r="G249">
        <v>10</v>
      </c>
      <c r="H249" s="1">
        <v>0.12520000000000001</v>
      </c>
      <c r="I249" s="7">
        <f t="shared" si="7"/>
        <v>20.128617363344055</v>
      </c>
    </row>
    <row r="250" spans="1:9" x14ac:dyDescent="0.3">
      <c r="A250" s="4" t="s">
        <v>28</v>
      </c>
      <c r="B250" s="4">
        <v>2</v>
      </c>
      <c r="C250" s="4">
        <v>18</v>
      </c>
      <c r="D250" s="4">
        <v>32</v>
      </c>
      <c r="E250">
        <v>7.6999999999999999E-2</v>
      </c>
      <c r="F250">
        <f t="shared" si="6"/>
        <v>0.77</v>
      </c>
      <c r="G250" s="6">
        <v>20</v>
      </c>
      <c r="H250" s="1">
        <v>0.4446</v>
      </c>
      <c r="I250" s="7">
        <f t="shared" si="7"/>
        <v>35.739549839228296</v>
      </c>
    </row>
    <row r="251" spans="1:9" x14ac:dyDescent="0.3">
      <c r="A251" s="4" t="s">
        <v>28</v>
      </c>
      <c r="B251" s="4">
        <v>2</v>
      </c>
      <c r="C251" s="4">
        <v>18</v>
      </c>
      <c r="D251" s="4">
        <v>32</v>
      </c>
      <c r="E251">
        <v>7.6999999999999999E-2</v>
      </c>
      <c r="F251">
        <f t="shared" si="6"/>
        <v>0.77</v>
      </c>
      <c r="G251" s="6">
        <v>10</v>
      </c>
      <c r="H251" s="1">
        <v>0.20399999999999999</v>
      </c>
      <c r="I251" s="7">
        <f t="shared" si="7"/>
        <v>32.79742765273312</v>
      </c>
    </row>
    <row r="252" spans="1:9" x14ac:dyDescent="0.3">
      <c r="A252" s="4" t="s">
        <v>29</v>
      </c>
      <c r="B252" s="4">
        <v>2</v>
      </c>
      <c r="C252" s="4">
        <v>18</v>
      </c>
      <c r="D252" s="4">
        <v>18</v>
      </c>
      <c r="E252">
        <v>6.3E-2</v>
      </c>
      <c r="F252">
        <f t="shared" si="6"/>
        <v>0.63</v>
      </c>
      <c r="G252">
        <v>20</v>
      </c>
      <c r="H252" s="1">
        <v>0.1091</v>
      </c>
      <c r="I252" s="7">
        <f t="shared" si="7"/>
        <v>8.7700964630225098</v>
      </c>
    </row>
    <row r="253" spans="1:9" x14ac:dyDescent="0.3">
      <c r="A253" s="4" t="s">
        <v>29</v>
      </c>
      <c r="B253" s="4">
        <v>2</v>
      </c>
      <c r="C253" s="4">
        <v>18</v>
      </c>
      <c r="D253" s="4">
        <v>18</v>
      </c>
      <c r="E253">
        <v>6.3E-2</v>
      </c>
      <c r="F253">
        <f t="shared" si="6"/>
        <v>0.63</v>
      </c>
      <c r="G253">
        <v>10</v>
      </c>
      <c r="H253" s="1">
        <v>5.0999999999999997E-2</v>
      </c>
      <c r="I253" s="7">
        <f t="shared" si="7"/>
        <v>8.19935691318328</v>
      </c>
    </row>
    <row r="254" spans="1:9" x14ac:dyDescent="0.3">
      <c r="A254" s="4" t="s">
        <v>29</v>
      </c>
      <c r="B254" s="4">
        <v>2</v>
      </c>
      <c r="C254" s="4">
        <v>18</v>
      </c>
      <c r="D254" s="4">
        <v>32</v>
      </c>
      <c r="E254">
        <v>6.3E-2</v>
      </c>
      <c r="F254">
        <f t="shared" si="6"/>
        <v>0.63</v>
      </c>
      <c r="G254" s="6">
        <v>20</v>
      </c>
      <c r="H254" s="1">
        <v>0.2273</v>
      </c>
      <c r="I254" s="7">
        <f t="shared" si="7"/>
        <v>18.271704180064312</v>
      </c>
    </row>
    <row r="255" spans="1:9" x14ac:dyDescent="0.3">
      <c r="A255" s="4" t="s">
        <v>29</v>
      </c>
      <c r="B255" s="4">
        <v>2</v>
      </c>
      <c r="C255" s="4">
        <v>18</v>
      </c>
      <c r="D255" s="4">
        <v>32</v>
      </c>
      <c r="E255">
        <v>6.3E-2</v>
      </c>
      <c r="F255">
        <f t="shared" si="6"/>
        <v>0.63</v>
      </c>
      <c r="G255" s="6">
        <v>10</v>
      </c>
      <c r="H255" s="1">
        <v>0.1128</v>
      </c>
      <c r="I255" s="7">
        <f t="shared" si="7"/>
        <v>18.135048231511256</v>
      </c>
    </row>
    <row r="256" spans="1:9" x14ac:dyDescent="0.3">
      <c r="A256" s="4" t="s">
        <v>31</v>
      </c>
      <c r="B256" s="4">
        <v>2</v>
      </c>
      <c r="C256" s="4">
        <v>18</v>
      </c>
      <c r="D256" s="4">
        <v>18</v>
      </c>
      <c r="E256">
        <v>0.104</v>
      </c>
      <c r="F256">
        <f t="shared" si="6"/>
        <v>1.04</v>
      </c>
      <c r="G256">
        <v>20</v>
      </c>
      <c r="H256" s="1">
        <v>0.22570000000000001</v>
      </c>
      <c r="I256" s="7">
        <f t="shared" si="7"/>
        <v>18.14308681672026</v>
      </c>
    </row>
    <row r="257" spans="1:9" x14ac:dyDescent="0.3">
      <c r="A257" s="4" t="s">
        <v>31</v>
      </c>
      <c r="B257" s="4">
        <v>2</v>
      </c>
      <c r="C257" s="4">
        <v>18</v>
      </c>
      <c r="D257" s="4">
        <v>18</v>
      </c>
      <c r="E257">
        <v>0.104</v>
      </c>
      <c r="F257">
        <f t="shared" si="6"/>
        <v>1.04</v>
      </c>
      <c r="G257">
        <v>10</v>
      </c>
      <c r="H257" s="1">
        <v>0.1128</v>
      </c>
      <c r="I257" s="7">
        <f t="shared" si="7"/>
        <v>18.135048231511256</v>
      </c>
    </row>
    <row r="258" spans="1:9" x14ac:dyDescent="0.3">
      <c r="A258" s="4" t="s">
        <v>31</v>
      </c>
      <c r="B258" s="4">
        <v>2</v>
      </c>
      <c r="C258" s="4">
        <v>18</v>
      </c>
      <c r="D258" s="4">
        <v>32</v>
      </c>
      <c r="E258">
        <v>0.104</v>
      </c>
      <c r="F258">
        <f t="shared" ref="F258:F321" si="8">E258*10</f>
        <v>1.04</v>
      </c>
      <c r="G258" s="6">
        <v>20</v>
      </c>
      <c r="H258" s="1">
        <v>0.39639999999999997</v>
      </c>
      <c r="I258" s="7">
        <f t="shared" si="7"/>
        <v>31.864951768488751</v>
      </c>
    </row>
    <row r="259" spans="1:9" x14ac:dyDescent="0.3">
      <c r="A259" s="4" t="s">
        <v>31</v>
      </c>
      <c r="B259" s="4">
        <v>2</v>
      </c>
      <c r="C259" s="4">
        <v>18</v>
      </c>
      <c r="D259" s="4">
        <v>32</v>
      </c>
      <c r="E259">
        <v>0.104</v>
      </c>
      <c r="F259">
        <f t="shared" si="8"/>
        <v>1.04</v>
      </c>
      <c r="G259" s="6">
        <v>10</v>
      </c>
      <c r="H259" s="1">
        <v>0.18870000000000001</v>
      </c>
      <c r="I259" s="7">
        <f t="shared" ref="I259:I322" si="9">(H259)/6.22*1000/G259*F259/E259</f>
        <v>30.337620578778139</v>
      </c>
    </row>
    <row r="260" spans="1:9" x14ac:dyDescent="0.3">
      <c r="A260" s="4" t="s">
        <v>26</v>
      </c>
      <c r="B260" s="4">
        <v>2</v>
      </c>
      <c r="C260" s="4">
        <v>18</v>
      </c>
      <c r="D260" s="4">
        <v>18</v>
      </c>
      <c r="E260">
        <v>8.2000000000000003E-2</v>
      </c>
      <c r="F260">
        <f t="shared" si="8"/>
        <v>0.82000000000000006</v>
      </c>
      <c r="G260">
        <v>20</v>
      </c>
      <c r="H260" s="1">
        <v>0.26979999999999998</v>
      </c>
      <c r="I260" s="7">
        <f t="shared" si="9"/>
        <v>21.688102893890672</v>
      </c>
    </row>
    <row r="261" spans="1:9" x14ac:dyDescent="0.3">
      <c r="A261" s="4" t="s">
        <v>26</v>
      </c>
      <c r="B261" s="4">
        <v>2</v>
      </c>
      <c r="C261" s="4">
        <v>18</v>
      </c>
      <c r="D261" s="4">
        <v>18</v>
      </c>
      <c r="E261">
        <v>8.2000000000000003E-2</v>
      </c>
      <c r="F261">
        <f t="shared" si="8"/>
        <v>0.82000000000000006</v>
      </c>
      <c r="G261">
        <v>10</v>
      </c>
      <c r="H261" s="1">
        <v>0.13739999999999999</v>
      </c>
      <c r="I261" s="7">
        <f t="shared" si="9"/>
        <v>22.090032154340836</v>
      </c>
    </row>
    <row r="262" spans="1:9" x14ac:dyDescent="0.3">
      <c r="A262" s="4" t="s">
        <v>26</v>
      </c>
      <c r="B262" s="4">
        <v>2</v>
      </c>
      <c r="C262" s="4">
        <v>18</v>
      </c>
      <c r="D262" s="4">
        <v>32</v>
      </c>
      <c r="E262">
        <v>8.2000000000000003E-2</v>
      </c>
      <c r="F262">
        <f t="shared" si="8"/>
        <v>0.82000000000000006</v>
      </c>
      <c r="G262" s="6">
        <v>20</v>
      </c>
      <c r="H262" s="1">
        <v>0.45079999999999998</v>
      </c>
      <c r="I262" s="7">
        <f t="shared" si="9"/>
        <v>36.237942122186489</v>
      </c>
    </row>
    <row r="263" spans="1:9" x14ac:dyDescent="0.3">
      <c r="A263" s="4" t="s">
        <v>26</v>
      </c>
      <c r="B263" s="4">
        <v>2</v>
      </c>
      <c r="C263" s="4">
        <v>18</v>
      </c>
      <c r="D263" s="4">
        <v>32</v>
      </c>
      <c r="E263">
        <v>8.2000000000000003E-2</v>
      </c>
      <c r="F263">
        <f t="shared" si="8"/>
        <v>0.82000000000000006</v>
      </c>
      <c r="G263" s="6">
        <v>10</v>
      </c>
      <c r="H263" s="1">
        <v>0.21210000000000001</v>
      </c>
      <c r="I263" s="7">
        <f t="shared" si="9"/>
        <v>34.09967845659164</v>
      </c>
    </row>
    <row r="264" spans="1:9" x14ac:dyDescent="0.3">
      <c r="A264" s="4" t="s">
        <v>24</v>
      </c>
      <c r="B264" s="4">
        <v>2</v>
      </c>
      <c r="C264" s="4">
        <v>18</v>
      </c>
      <c r="D264" s="4">
        <v>18</v>
      </c>
      <c r="E264">
        <v>3.3000000000000002E-2</v>
      </c>
      <c r="F264">
        <f t="shared" si="8"/>
        <v>0.33</v>
      </c>
      <c r="G264">
        <v>20</v>
      </c>
      <c r="H264" s="1">
        <v>9.3799999999999994E-2</v>
      </c>
      <c r="I264" s="7">
        <f t="shared" si="9"/>
        <v>7.540192926045016</v>
      </c>
    </row>
    <row r="265" spans="1:9" x14ac:dyDescent="0.3">
      <c r="A265" s="4" t="s">
        <v>24</v>
      </c>
      <c r="B265" s="4">
        <v>2</v>
      </c>
      <c r="C265" s="4">
        <v>18</v>
      </c>
      <c r="D265" s="4">
        <v>18</v>
      </c>
      <c r="E265">
        <v>3.3000000000000002E-2</v>
      </c>
      <c r="F265">
        <f t="shared" si="8"/>
        <v>0.33</v>
      </c>
      <c r="G265">
        <v>10</v>
      </c>
      <c r="H265" s="1">
        <v>4.7500000000000001E-2</v>
      </c>
      <c r="I265" s="7">
        <f t="shared" si="9"/>
        <v>7.636655948553055</v>
      </c>
    </row>
    <row r="266" spans="1:9" x14ac:dyDescent="0.3">
      <c r="A266" s="4" t="s">
        <v>24</v>
      </c>
      <c r="B266" s="4">
        <v>2</v>
      </c>
      <c r="C266" s="4">
        <v>18</v>
      </c>
      <c r="D266" s="4">
        <v>32</v>
      </c>
      <c r="E266">
        <v>3.3000000000000002E-2</v>
      </c>
      <c r="F266">
        <f t="shared" si="8"/>
        <v>0.33</v>
      </c>
      <c r="G266" s="6">
        <v>20</v>
      </c>
      <c r="H266" s="1">
        <v>0.1842</v>
      </c>
      <c r="I266" s="7">
        <f t="shared" si="9"/>
        <v>14.807073954983926</v>
      </c>
    </row>
    <row r="267" spans="1:9" x14ac:dyDescent="0.3">
      <c r="A267" s="4" t="s">
        <v>24</v>
      </c>
      <c r="B267" s="4">
        <v>2</v>
      </c>
      <c r="C267" s="4">
        <v>18</v>
      </c>
      <c r="D267" s="4">
        <v>32</v>
      </c>
      <c r="E267">
        <v>3.3000000000000002E-2</v>
      </c>
      <c r="F267">
        <f t="shared" si="8"/>
        <v>0.33</v>
      </c>
      <c r="G267" s="6">
        <v>10</v>
      </c>
      <c r="H267" s="1">
        <v>8.5199999999999998E-2</v>
      </c>
      <c r="I267" s="7">
        <f t="shared" si="9"/>
        <v>13.69774919614148</v>
      </c>
    </row>
    <row r="268" spans="1:9" x14ac:dyDescent="0.3">
      <c r="A268" s="4" t="s">
        <v>80</v>
      </c>
      <c r="B268" s="4">
        <v>2</v>
      </c>
      <c r="C268" s="4">
        <v>24</v>
      </c>
      <c r="D268" s="4">
        <v>18</v>
      </c>
      <c r="E268">
        <v>8.7999999999999995E-2</v>
      </c>
      <c r="F268">
        <f t="shared" si="8"/>
        <v>0.87999999999999989</v>
      </c>
      <c r="G268" s="6">
        <v>20</v>
      </c>
      <c r="H268" s="1">
        <v>0.20910000000000001</v>
      </c>
      <c r="I268" s="7">
        <f t="shared" si="9"/>
        <v>16.808681672025724</v>
      </c>
    </row>
    <row r="269" spans="1:9" x14ac:dyDescent="0.3">
      <c r="A269" s="4" t="s">
        <v>80</v>
      </c>
      <c r="B269" s="4">
        <v>2</v>
      </c>
      <c r="C269" s="4">
        <v>24</v>
      </c>
      <c r="D269" s="4">
        <v>18</v>
      </c>
      <c r="E269">
        <v>8.7999999999999995E-2</v>
      </c>
      <c r="F269">
        <f t="shared" si="8"/>
        <v>0.87999999999999989</v>
      </c>
      <c r="G269" s="6">
        <v>10</v>
      </c>
      <c r="H269" s="1">
        <v>0.1048</v>
      </c>
      <c r="I269" s="7">
        <f t="shared" si="9"/>
        <v>16.848874598070744</v>
      </c>
    </row>
    <row r="270" spans="1:9" x14ac:dyDescent="0.3">
      <c r="A270" s="4" t="s">
        <v>80</v>
      </c>
      <c r="B270" s="4">
        <v>2</v>
      </c>
      <c r="C270" s="4">
        <v>24</v>
      </c>
      <c r="D270" s="4">
        <v>32</v>
      </c>
      <c r="E270">
        <v>8.7999999999999995E-2</v>
      </c>
      <c r="F270">
        <f t="shared" si="8"/>
        <v>0.87999999999999989</v>
      </c>
      <c r="G270" s="6">
        <v>20</v>
      </c>
      <c r="H270" s="1">
        <v>0.34799999999999998</v>
      </c>
      <c r="I270" s="7">
        <f t="shared" si="9"/>
        <v>27.974276527331192</v>
      </c>
    </row>
    <row r="271" spans="1:9" x14ac:dyDescent="0.3">
      <c r="A271" s="4" t="s">
        <v>80</v>
      </c>
      <c r="B271" s="4">
        <v>2</v>
      </c>
      <c r="C271" s="4">
        <v>24</v>
      </c>
      <c r="D271" s="4">
        <v>32</v>
      </c>
      <c r="E271">
        <v>8.7999999999999995E-2</v>
      </c>
      <c r="F271">
        <f t="shared" si="8"/>
        <v>0.87999999999999989</v>
      </c>
      <c r="G271" s="6">
        <v>10</v>
      </c>
      <c r="H271" s="1">
        <v>0.16689999999999999</v>
      </c>
      <c r="I271" s="7">
        <f t="shared" si="9"/>
        <v>26.832797427652732</v>
      </c>
    </row>
    <row r="272" spans="1:9" x14ac:dyDescent="0.3">
      <c r="A272" s="4" t="s">
        <v>80</v>
      </c>
      <c r="B272" s="4">
        <v>2</v>
      </c>
      <c r="C272" s="4">
        <v>24</v>
      </c>
      <c r="D272" s="4">
        <v>18</v>
      </c>
      <c r="E272">
        <v>8.7999999999999995E-2</v>
      </c>
      <c r="F272">
        <f t="shared" si="8"/>
        <v>0.87999999999999989</v>
      </c>
      <c r="G272" s="6">
        <v>20</v>
      </c>
      <c r="H272" s="1">
        <v>0.16880000000000001</v>
      </c>
      <c r="I272" s="7">
        <f t="shared" si="9"/>
        <v>13.569131832797428</v>
      </c>
    </row>
    <row r="273" spans="1:9" x14ac:dyDescent="0.3">
      <c r="A273" s="4" t="s">
        <v>80</v>
      </c>
      <c r="B273" s="4">
        <v>2</v>
      </c>
      <c r="C273" s="4">
        <v>24</v>
      </c>
      <c r="D273" s="4">
        <v>18</v>
      </c>
      <c r="E273">
        <v>8.7999999999999995E-2</v>
      </c>
      <c r="F273">
        <f t="shared" si="8"/>
        <v>0.87999999999999989</v>
      </c>
      <c r="G273" s="6">
        <v>10</v>
      </c>
      <c r="H273" s="1">
        <v>8.8800000000000004E-2</v>
      </c>
      <c r="I273" s="7">
        <f t="shared" si="9"/>
        <v>14.276527331189712</v>
      </c>
    </row>
    <row r="274" spans="1:9" x14ac:dyDescent="0.3">
      <c r="A274" s="4" t="s">
        <v>82</v>
      </c>
      <c r="B274" s="4">
        <v>2</v>
      </c>
      <c r="C274" s="4">
        <v>24</v>
      </c>
      <c r="D274" s="4">
        <v>18</v>
      </c>
      <c r="E274">
        <v>0.123</v>
      </c>
      <c r="F274">
        <f t="shared" si="8"/>
        <v>1.23</v>
      </c>
      <c r="G274" s="6">
        <v>20</v>
      </c>
      <c r="H274" s="1">
        <v>0.1615</v>
      </c>
      <c r="I274" s="7">
        <f t="shared" si="9"/>
        <v>12.982315112540196</v>
      </c>
    </row>
    <row r="275" spans="1:9" x14ac:dyDescent="0.3">
      <c r="A275" s="4" t="s">
        <v>82</v>
      </c>
      <c r="B275" s="4">
        <v>2</v>
      </c>
      <c r="C275" s="4">
        <v>24</v>
      </c>
      <c r="D275" s="4">
        <v>18</v>
      </c>
      <c r="E275">
        <v>0.123</v>
      </c>
      <c r="F275">
        <f t="shared" si="8"/>
        <v>1.23</v>
      </c>
      <c r="G275" s="6">
        <v>10</v>
      </c>
      <c r="H275" s="1">
        <v>8.0100000000000005E-2</v>
      </c>
      <c r="I275" s="7">
        <f t="shared" si="9"/>
        <v>12.877813504823154</v>
      </c>
    </row>
    <row r="276" spans="1:9" x14ac:dyDescent="0.3">
      <c r="A276" s="4" t="s">
        <v>82</v>
      </c>
      <c r="B276" s="4">
        <v>2</v>
      </c>
      <c r="C276" s="4">
        <v>24</v>
      </c>
      <c r="D276" s="4">
        <v>32</v>
      </c>
      <c r="E276">
        <v>0.123</v>
      </c>
      <c r="F276">
        <f t="shared" si="8"/>
        <v>1.23</v>
      </c>
      <c r="G276" s="6">
        <v>20</v>
      </c>
      <c r="H276" s="1">
        <v>0.35799999999999998</v>
      </c>
      <c r="I276" s="7">
        <f t="shared" si="9"/>
        <v>28.778135048231508</v>
      </c>
    </row>
    <row r="277" spans="1:9" x14ac:dyDescent="0.3">
      <c r="A277" s="4" t="s">
        <v>82</v>
      </c>
      <c r="B277" s="4">
        <v>2</v>
      </c>
      <c r="C277" s="4">
        <v>24</v>
      </c>
      <c r="D277" s="4">
        <v>32</v>
      </c>
      <c r="E277">
        <v>0.123</v>
      </c>
      <c r="F277">
        <f t="shared" si="8"/>
        <v>1.23</v>
      </c>
      <c r="G277" s="6">
        <v>10</v>
      </c>
      <c r="H277" s="1">
        <v>0.15</v>
      </c>
      <c r="I277" s="7">
        <f t="shared" si="9"/>
        <v>24.115755627009648</v>
      </c>
    </row>
    <row r="278" spans="1:9" x14ac:dyDescent="0.3">
      <c r="A278" s="4" t="s">
        <v>81</v>
      </c>
      <c r="B278" s="4">
        <v>2</v>
      </c>
      <c r="C278" s="4">
        <v>24</v>
      </c>
      <c r="D278" s="4">
        <v>18</v>
      </c>
      <c r="E278">
        <v>8.8999999999999996E-2</v>
      </c>
      <c r="F278">
        <f t="shared" si="8"/>
        <v>0.8899999999999999</v>
      </c>
      <c r="G278" s="6">
        <v>20</v>
      </c>
      <c r="H278" s="1">
        <v>0.2601</v>
      </c>
      <c r="I278" s="7">
        <f t="shared" si="9"/>
        <v>20.908360128617364</v>
      </c>
    </row>
    <row r="279" spans="1:9" x14ac:dyDescent="0.3">
      <c r="A279" s="4" t="s">
        <v>81</v>
      </c>
      <c r="B279" s="4">
        <v>2</v>
      </c>
      <c r="C279" s="4">
        <v>24</v>
      </c>
      <c r="D279" s="4">
        <v>18</v>
      </c>
      <c r="E279">
        <v>8.8999999999999996E-2</v>
      </c>
      <c r="F279">
        <f t="shared" si="8"/>
        <v>0.8899999999999999</v>
      </c>
      <c r="G279" s="6">
        <v>10</v>
      </c>
      <c r="H279" s="1">
        <v>0.13289999999999999</v>
      </c>
      <c r="I279" s="7">
        <f t="shared" si="9"/>
        <v>21.366559485530548</v>
      </c>
    </row>
    <row r="280" spans="1:9" x14ac:dyDescent="0.3">
      <c r="A280" s="4" t="s">
        <v>81</v>
      </c>
      <c r="B280" s="4">
        <v>2</v>
      </c>
      <c r="C280" s="4">
        <v>24</v>
      </c>
      <c r="D280" s="4">
        <v>32</v>
      </c>
      <c r="E280">
        <v>8.8999999999999996E-2</v>
      </c>
      <c r="F280">
        <f t="shared" si="8"/>
        <v>0.8899999999999999</v>
      </c>
      <c r="G280" s="6">
        <v>20</v>
      </c>
      <c r="H280" s="1">
        <v>0.45800000000000002</v>
      </c>
      <c r="I280" s="7">
        <f t="shared" si="9"/>
        <v>36.816720257234728</v>
      </c>
    </row>
    <row r="281" spans="1:9" x14ac:dyDescent="0.3">
      <c r="A281" s="4" t="s">
        <v>81</v>
      </c>
      <c r="B281" s="4">
        <v>2</v>
      </c>
      <c r="C281" s="4">
        <v>24</v>
      </c>
      <c r="D281" s="4">
        <v>32</v>
      </c>
      <c r="E281">
        <v>8.8999999999999996E-2</v>
      </c>
      <c r="F281">
        <f t="shared" si="8"/>
        <v>0.8899999999999999</v>
      </c>
      <c r="G281" s="6">
        <v>10</v>
      </c>
      <c r="H281" s="1">
        <v>0.219</v>
      </c>
      <c r="I281" s="7">
        <f t="shared" si="9"/>
        <v>35.20900321543408</v>
      </c>
    </row>
    <row r="282" spans="1:9" x14ac:dyDescent="0.3">
      <c r="A282" s="4" t="s">
        <v>81</v>
      </c>
      <c r="B282" s="4">
        <v>2</v>
      </c>
      <c r="C282" s="4">
        <v>24</v>
      </c>
      <c r="D282" s="4">
        <v>18</v>
      </c>
      <c r="E282">
        <v>8.8999999999999996E-2</v>
      </c>
      <c r="F282">
        <f t="shared" si="8"/>
        <v>0.8899999999999999</v>
      </c>
      <c r="G282" s="6">
        <v>20</v>
      </c>
      <c r="H282" s="1">
        <v>0.2311</v>
      </c>
      <c r="I282" s="7">
        <f t="shared" si="9"/>
        <v>18.577170418006432</v>
      </c>
    </row>
    <row r="283" spans="1:9" x14ac:dyDescent="0.3">
      <c r="A283" s="4" t="s">
        <v>81</v>
      </c>
      <c r="B283" s="4">
        <v>2</v>
      </c>
      <c r="C283" s="4">
        <v>24</v>
      </c>
      <c r="D283" s="4">
        <v>18</v>
      </c>
      <c r="E283">
        <v>8.8999999999999996E-2</v>
      </c>
      <c r="F283">
        <f t="shared" si="8"/>
        <v>0.8899999999999999</v>
      </c>
      <c r="G283" s="6">
        <v>10</v>
      </c>
      <c r="H283" s="1">
        <v>0.1124</v>
      </c>
      <c r="I283" s="7">
        <f t="shared" si="9"/>
        <v>18.070739549839228</v>
      </c>
    </row>
    <row r="284" spans="1:9" x14ac:dyDescent="0.3">
      <c r="A284" s="4" t="s">
        <v>83</v>
      </c>
      <c r="B284" s="4">
        <v>2</v>
      </c>
      <c r="C284" s="4">
        <v>24</v>
      </c>
      <c r="D284" s="4">
        <v>18</v>
      </c>
      <c r="E284">
        <v>0.112</v>
      </c>
      <c r="F284">
        <f t="shared" si="8"/>
        <v>1.1200000000000001</v>
      </c>
      <c r="G284" s="6">
        <v>20</v>
      </c>
      <c r="H284" s="1">
        <v>0.18920000000000001</v>
      </c>
      <c r="I284" s="7">
        <f t="shared" si="9"/>
        <v>15.209003215434086</v>
      </c>
    </row>
    <row r="285" spans="1:9" x14ac:dyDescent="0.3">
      <c r="A285" s="4" t="s">
        <v>83</v>
      </c>
      <c r="B285" s="4">
        <v>2</v>
      </c>
      <c r="C285" s="4">
        <v>24</v>
      </c>
      <c r="D285" s="4">
        <v>18</v>
      </c>
      <c r="E285">
        <v>0.112</v>
      </c>
      <c r="F285">
        <f t="shared" si="8"/>
        <v>1.1200000000000001</v>
      </c>
      <c r="G285" s="6">
        <v>10</v>
      </c>
      <c r="H285" s="1">
        <v>9.0200000000000002E-2</v>
      </c>
      <c r="I285" s="7">
        <f t="shared" si="9"/>
        <v>14.501607717041804</v>
      </c>
    </row>
    <row r="286" spans="1:9" x14ac:dyDescent="0.3">
      <c r="A286" s="4" t="s">
        <v>83</v>
      </c>
      <c r="B286" s="4">
        <v>2</v>
      </c>
      <c r="C286" s="4">
        <v>24</v>
      </c>
      <c r="D286" s="4">
        <v>32</v>
      </c>
      <c r="E286">
        <v>0.112</v>
      </c>
      <c r="F286">
        <f t="shared" si="8"/>
        <v>1.1200000000000001</v>
      </c>
      <c r="G286" s="6">
        <v>20</v>
      </c>
      <c r="H286" s="1">
        <v>0.32800000000000001</v>
      </c>
      <c r="I286" s="7">
        <f t="shared" si="9"/>
        <v>26.366559485530551</v>
      </c>
    </row>
    <row r="287" spans="1:9" x14ac:dyDescent="0.3">
      <c r="A287" s="4" t="s">
        <v>83</v>
      </c>
      <c r="B287" s="4">
        <v>2</v>
      </c>
      <c r="C287" s="4">
        <v>24</v>
      </c>
      <c r="D287" s="4">
        <v>32</v>
      </c>
      <c r="E287">
        <v>0.112</v>
      </c>
      <c r="F287">
        <f t="shared" si="8"/>
        <v>1.1200000000000001</v>
      </c>
      <c r="G287" s="6">
        <v>10</v>
      </c>
      <c r="H287" s="1">
        <v>0.17100000000000001</v>
      </c>
      <c r="I287" s="7">
        <f t="shared" si="9"/>
        <v>27.491961414791</v>
      </c>
    </row>
    <row r="288" spans="1:9" x14ac:dyDescent="0.3">
      <c r="A288" s="4" t="s">
        <v>88</v>
      </c>
      <c r="B288" s="4">
        <v>2</v>
      </c>
      <c r="C288" s="4">
        <v>24</v>
      </c>
      <c r="D288" s="4">
        <v>18</v>
      </c>
      <c r="E288">
        <v>0.1</v>
      </c>
      <c r="F288">
        <f t="shared" si="8"/>
        <v>1</v>
      </c>
      <c r="G288" s="6">
        <v>20</v>
      </c>
      <c r="H288" s="1">
        <v>0.21820000000000001</v>
      </c>
      <c r="I288" s="7">
        <f t="shared" si="9"/>
        <v>17.54019292604502</v>
      </c>
    </row>
    <row r="289" spans="1:9" x14ac:dyDescent="0.3">
      <c r="A289" s="4" t="s">
        <v>88</v>
      </c>
      <c r="B289" s="4">
        <v>2</v>
      </c>
      <c r="C289" s="4">
        <v>24</v>
      </c>
      <c r="D289" s="4">
        <v>18</v>
      </c>
      <c r="E289">
        <v>0.1</v>
      </c>
      <c r="F289">
        <f t="shared" si="8"/>
        <v>1</v>
      </c>
      <c r="G289" s="6">
        <v>10</v>
      </c>
      <c r="H289" s="1">
        <v>0.10970000000000001</v>
      </c>
      <c r="I289" s="7">
        <f t="shared" si="9"/>
        <v>17.636655948553052</v>
      </c>
    </row>
    <row r="290" spans="1:9" x14ac:dyDescent="0.3">
      <c r="A290" s="4" t="s">
        <v>88</v>
      </c>
      <c r="B290" s="4">
        <v>2</v>
      </c>
      <c r="C290" s="4">
        <v>24</v>
      </c>
      <c r="D290" s="4">
        <v>32</v>
      </c>
      <c r="E290">
        <v>0.1</v>
      </c>
      <c r="F290">
        <f t="shared" si="8"/>
        <v>1</v>
      </c>
      <c r="G290" s="6">
        <v>20</v>
      </c>
      <c r="H290" s="1">
        <v>0.42759999999999998</v>
      </c>
      <c r="I290" s="7">
        <f t="shared" si="9"/>
        <v>34.372990353697745</v>
      </c>
    </row>
    <row r="291" spans="1:9" x14ac:dyDescent="0.3">
      <c r="A291" s="4" t="s">
        <v>88</v>
      </c>
      <c r="B291" s="4">
        <v>2</v>
      </c>
      <c r="C291" s="4">
        <v>24</v>
      </c>
      <c r="D291" s="4">
        <v>32</v>
      </c>
      <c r="E291">
        <v>0.1</v>
      </c>
      <c r="F291">
        <f t="shared" si="8"/>
        <v>1</v>
      </c>
      <c r="G291" s="6">
        <v>10</v>
      </c>
      <c r="H291" s="1">
        <v>0.1996</v>
      </c>
      <c r="I291" s="7">
        <f t="shared" si="9"/>
        <v>32.09003215434084</v>
      </c>
    </row>
    <row r="292" spans="1:9" x14ac:dyDescent="0.3">
      <c r="A292" s="4" t="s">
        <v>40</v>
      </c>
      <c r="B292" s="4">
        <v>1</v>
      </c>
      <c r="C292" s="4">
        <v>18</v>
      </c>
      <c r="D292" s="4">
        <v>18</v>
      </c>
      <c r="E292">
        <v>8.2000000000000003E-2</v>
      </c>
      <c r="F292">
        <f t="shared" si="8"/>
        <v>0.82000000000000006</v>
      </c>
      <c r="G292">
        <v>20</v>
      </c>
      <c r="H292" s="1">
        <v>0.25330000000000003</v>
      </c>
      <c r="I292" s="7">
        <f t="shared" si="9"/>
        <v>20.361736334405151</v>
      </c>
    </row>
    <row r="293" spans="1:9" x14ac:dyDescent="0.3">
      <c r="A293" s="4" t="s">
        <v>40</v>
      </c>
      <c r="B293" s="4">
        <v>1</v>
      </c>
      <c r="C293" s="4">
        <v>18</v>
      </c>
      <c r="D293" s="4">
        <v>18</v>
      </c>
      <c r="E293">
        <v>8.2000000000000003E-2</v>
      </c>
      <c r="F293">
        <f t="shared" si="8"/>
        <v>0.82000000000000006</v>
      </c>
      <c r="G293">
        <v>10</v>
      </c>
      <c r="H293" s="1">
        <v>0.12130000000000001</v>
      </c>
      <c r="I293" s="7">
        <f t="shared" si="9"/>
        <v>19.5016077170418</v>
      </c>
    </row>
    <row r="294" spans="1:9" x14ac:dyDescent="0.3">
      <c r="A294" s="4" t="s">
        <v>40</v>
      </c>
      <c r="B294" s="4">
        <v>1</v>
      </c>
      <c r="C294" s="4">
        <v>18</v>
      </c>
      <c r="D294" s="4">
        <v>32</v>
      </c>
      <c r="E294">
        <v>8.2000000000000003E-2</v>
      </c>
      <c r="F294">
        <f t="shared" si="8"/>
        <v>0.82000000000000006</v>
      </c>
      <c r="G294" s="6">
        <v>20</v>
      </c>
      <c r="H294" s="1">
        <v>0.44280000000000003</v>
      </c>
      <c r="I294" s="7">
        <f t="shared" si="9"/>
        <v>35.594855305466254</v>
      </c>
    </row>
    <row r="295" spans="1:9" x14ac:dyDescent="0.3">
      <c r="A295" s="4" t="s">
        <v>40</v>
      </c>
      <c r="B295" s="4">
        <v>1</v>
      </c>
      <c r="C295" s="4">
        <v>18</v>
      </c>
      <c r="D295" s="4">
        <v>32</v>
      </c>
      <c r="E295">
        <v>8.2000000000000003E-2</v>
      </c>
      <c r="F295">
        <f t="shared" si="8"/>
        <v>0.82000000000000006</v>
      </c>
      <c r="G295" s="6">
        <v>10</v>
      </c>
      <c r="H295" s="1">
        <v>0.21160000000000001</v>
      </c>
      <c r="I295" s="7">
        <f t="shared" si="9"/>
        <v>34.019292604501615</v>
      </c>
    </row>
    <row r="296" spans="1:9" x14ac:dyDescent="0.3">
      <c r="A296" s="4" t="s">
        <v>89</v>
      </c>
      <c r="B296" s="4">
        <v>2</v>
      </c>
      <c r="C296" s="4">
        <v>24</v>
      </c>
      <c r="D296" s="4">
        <v>18</v>
      </c>
      <c r="E296">
        <v>7.1999999999999995E-2</v>
      </c>
      <c r="F296">
        <f t="shared" si="8"/>
        <v>0.72</v>
      </c>
      <c r="G296" s="6">
        <v>20</v>
      </c>
      <c r="H296" s="1">
        <v>0.26750000000000002</v>
      </c>
      <c r="I296" s="7">
        <f t="shared" si="9"/>
        <v>21.503215434083604</v>
      </c>
    </row>
    <row r="297" spans="1:9" x14ac:dyDescent="0.3">
      <c r="A297" s="4" t="s">
        <v>89</v>
      </c>
      <c r="B297" s="4">
        <v>2</v>
      </c>
      <c r="C297" s="4">
        <v>24</v>
      </c>
      <c r="D297" s="4">
        <v>18</v>
      </c>
      <c r="E297">
        <v>7.1999999999999995E-2</v>
      </c>
      <c r="F297">
        <f t="shared" si="8"/>
        <v>0.72</v>
      </c>
      <c r="G297" s="6">
        <v>10</v>
      </c>
      <c r="H297" s="1">
        <v>0.13139999999999999</v>
      </c>
      <c r="I297" s="7">
        <f t="shared" si="9"/>
        <v>21.125401929260452</v>
      </c>
    </row>
    <row r="298" spans="1:9" x14ac:dyDescent="0.3">
      <c r="A298" s="4" t="s">
        <v>89</v>
      </c>
      <c r="B298" s="4">
        <v>2</v>
      </c>
      <c r="C298" s="4">
        <v>24</v>
      </c>
      <c r="D298" s="4">
        <v>32</v>
      </c>
      <c r="E298">
        <v>7.1999999999999995E-2</v>
      </c>
      <c r="F298">
        <f t="shared" si="8"/>
        <v>0.72</v>
      </c>
      <c r="G298" s="6">
        <v>20</v>
      </c>
      <c r="H298" s="1">
        <v>0.40229999999999999</v>
      </c>
      <c r="I298" s="7">
        <f t="shared" si="9"/>
        <v>32.339228295819936</v>
      </c>
    </row>
    <row r="299" spans="1:9" x14ac:dyDescent="0.3">
      <c r="A299" s="4" t="s">
        <v>89</v>
      </c>
      <c r="B299" s="4">
        <v>2</v>
      </c>
      <c r="C299" s="4">
        <v>24</v>
      </c>
      <c r="D299" s="4">
        <v>32</v>
      </c>
      <c r="E299">
        <v>7.1999999999999995E-2</v>
      </c>
      <c r="F299">
        <f t="shared" si="8"/>
        <v>0.72</v>
      </c>
      <c r="G299" s="6">
        <v>10</v>
      </c>
      <c r="H299" s="1">
        <v>0.21690000000000001</v>
      </c>
      <c r="I299" s="7">
        <f t="shared" si="9"/>
        <v>34.871382636655952</v>
      </c>
    </row>
    <row r="300" spans="1:9" x14ac:dyDescent="0.3">
      <c r="A300" s="4" t="s">
        <v>91</v>
      </c>
      <c r="B300" s="4">
        <v>2</v>
      </c>
      <c r="C300" s="4">
        <v>30</v>
      </c>
      <c r="D300" s="4">
        <v>18</v>
      </c>
      <c r="E300">
        <v>0.105</v>
      </c>
      <c r="F300">
        <f t="shared" si="8"/>
        <v>1.05</v>
      </c>
      <c r="G300" s="6">
        <v>20</v>
      </c>
      <c r="H300" s="1">
        <v>0.21029999999999999</v>
      </c>
      <c r="I300" s="7">
        <f t="shared" si="9"/>
        <v>16.90514469453376</v>
      </c>
    </row>
    <row r="301" spans="1:9" x14ac:dyDescent="0.3">
      <c r="A301" s="4" t="s">
        <v>91</v>
      </c>
      <c r="B301" s="4">
        <v>2</v>
      </c>
      <c r="C301" s="4">
        <v>30</v>
      </c>
      <c r="D301" s="4">
        <v>18</v>
      </c>
      <c r="E301">
        <v>0.105</v>
      </c>
      <c r="F301">
        <f t="shared" si="8"/>
        <v>1.05</v>
      </c>
      <c r="G301" s="6">
        <v>10</v>
      </c>
      <c r="H301" s="1">
        <v>0.1046</v>
      </c>
      <c r="I301" s="7">
        <f t="shared" si="9"/>
        <v>16.816720257234728</v>
      </c>
    </row>
    <row r="302" spans="1:9" x14ac:dyDescent="0.3">
      <c r="A302" s="4" t="s">
        <v>91</v>
      </c>
      <c r="B302" s="4">
        <v>2</v>
      </c>
      <c r="C302" s="4">
        <v>30</v>
      </c>
      <c r="D302" s="4">
        <v>32</v>
      </c>
      <c r="E302">
        <v>0.105</v>
      </c>
      <c r="F302">
        <f t="shared" si="8"/>
        <v>1.05</v>
      </c>
      <c r="G302" s="6">
        <v>20</v>
      </c>
      <c r="H302" s="1">
        <v>0.39250000000000002</v>
      </c>
      <c r="I302" s="7">
        <f t="shared" si="9"/>
        <v>31.551446945337627</v>
      </c>
    </row>
    <row r="303" spans="1:9" x14ac:dyDescent="0.3">
      <c r="A303" s="4" t="s">
        <v>91</v>
      </c>
      <c r="B303" s="4">
        <v>2</v>
      </c>
      <c r="C303" s="4">
        <v>30</v>
      </c>
      <c r="D303" s="4">
        <v>32</v>
      </c>
      <c r="E303">
        <v>0.105</v>
      </c>
      <c r="F303">
        <f t="shared" si="8"/>
        <v>1.05</v>
      </c>
      <c r="G303" s="6">
        <v>10</v>
      </c>
      <c r="H303" s="1">
        <v>0.1835</v>
      </c>
      <c r="I303" s="7">
        <f t="shared" si="9"/>
        <v>29.5016077170418</v>
      </c>
    </row>
    <row r="304" spans="1:9" x14ac:dyDescent="0.3">
      <c r="A304" s="4" t="s">
        <v>92</v>
      </c>
      <c r="B304" s="4">
        <v>2</v>
      </c>
      <c r="C304" s="4">
        <v>30</v>
      </c>
      <c r="D304" s="4">
        <v>18</v>
      </c>
      <c r="E304">
        <v>0.108</v>
      </c>
      <c r="F304">
        <f t="shared" si="8"/>
        <v>1.08</v>
      </c>
      <c r="G304" s="6">
        <v>20</v>
      </c>
      <c r="H304" s="1">
        <v>0.25340000000000001</v>
      </c>
      <c r="I304" s="7">
        <f t="shared" si="9"/>
        <v>20.369774919614152</v>
      </c>
    </row>
    <row r="305" spans="1:9" x14ac:dyDescent="0.3">
      <c r="A305" s="4" t="s">
        <v>92</v>
      </c>
      <c r="B305" s="4">
        <v>2</v>
      </c>
      <c r="C305" s="4">
        <v>30</v>
      </c>
      <c r="D305" s="4">
        <v>18</v>
      </c>
      <c r="E305">
        <v>0.108</v>
      </c>
      <c r="F305">
        <f t="shared" si="8"/>
        <v>1.08</v>
      </c>
      <c r="G305" s="6">
        <v>10</v>
      </c>
      <c r="H305" s="1">
        <v>0.126</v>
      </c>
      <c r="I305" s="7">
        <f t="shared" si="9"/>
        <v>20.257234726688104</v>
      </c>
    </row>
    <row r="306" spans="1:9" x14ac:dyDescent="0.3">
      <c r="A306" s="4" t="s">
        <v>92</v>
      </c>
      <c r="B306" s="4">
        <v>2</v>
      </c>
      <c r="C306" s="4">
        <v>30</v>
      </c>
      <c r="D306" s="4">
        <v>32</v>
      </c>
      <c r="E306">
        <v>0.108</v>
      </c>
      <c r="F306">
        <f t="shared" si="8"/>
        <v>1.08</v>
      </c>
      <c r="G306" s="6">
        <v>20</v>
      </c>
      <c r="H306" s="1">
        <v>0.42559999999999998</v>
      </c>
      <c r="I306" s="7">
        <f t="shared" si="9"/>
        <v>34.212218649517695</v>
      </c>
    </row>
    <row r="307" spans="1:9" x14ac:dyDescent="0.3">
      <c r="A307" s="4" t="s">
        <v>92</v>
      </c>
      <c r="B307" s="4">
        <v>2</v>
      </c>
      <c r="C307" s="4">
        <v>30</v>
      </c>
      <c r="D307" s="4">
        <v>32</v>
      </c>
      <c r="E307">
        <v>0.108</v>
      </c>
      <c r="F307">
        <f t="shared" si="8"/>
        <v>1.08</v>
      </c>
      <c r="G307" s="6">
        <v>10</v>
      </c>
      <c r="H307" s="1">
        <v>0.20630000000000001</v>
      </c>
      <c r="I307" s="7">
        <f t="shared" si="9"/>
        <v>33.167202572347264</v>
      </c>
    </row>
    <row r="308" spans="1:9" x14ac:dyDescent="0.3">
      <c r="A308" s="4" t="s">
        <v>94</v>
      </c>
      <c r="B308" s="4">
        <v>2</v>
      </c>
      <c r="C308" s="4">
        <v>30</v>
      </c>
      <c r="D308" s="4">
        <v>18</v>
      </c>
      <c r="E308">
        <v>0.124</v>
      </c>
      <c r="F308">
        <f t="shared" si="8"/>
        <v>1.24</v>
      </c>
      <c r="G308" s="6">
        <v>20</v>
      </c>
      <c r="H308" s="1">
        <v>0.2898</v>
      </c>
      <c r="I308" s="7">
        <f t="shared" si="9"/>
        <v>23.29581993569132</v>
      </c>
    </row>
    <row r="309" spans="1:9" x14ac:dyDescent="0.3">
      <c r="A309" s="4" t="s">
        <v>94</v>
      </c>
      <c r="B309" s="4">
        <v>2</v>
      </c>
      <c r="C309" s="4">
        <v>30</v>
      </c>
      <c r="D309" s="4">
        <v>18</v>
      </c>
      <c r="E309">
        <v>0.124</v>
      </c>
      <c r="F309">
        <f t="shared" si="8"/>
        <v>1.24</v>
      </c>
      <c r="G309" s="6">
        <v>10</v>
      </c>
      <c r="H309" s="1">
        <v>0.152</v>
      </c>
      <c r="I309" s="7">
        <f t="shared" si="9"/>
        <v>24.437299035369772</v>
      </c>
    </row>
    <row r="310" spans="1:9" x14ac:dyDescent="0.3">
      <c r="A310" s="4" t="s">
        <v>94</v>
      </c>
      <c r="B310" s="4">
        <v>2</v>
      </c>
      <c r="C310" s="4">
        <v>30</v>
      </c>
      <c r="D310" s="4">
        <v>32</v>
      </c>
      <c r="E310">
        <v>0.124</v>
      </c>
      <c r="F310">
        <f t="shared" si="8"/>
        <v>1.24</v>
      </c>
      <c r="G310" s="6">
        <v>20</v>
      </c>
      <c r="H310" s="1">
        <v>0.51690000000000003</v>
      </c>
      <c r="I310" s="7">
        <f t="shared" si="9"/>
        <v>41.551446945337624</v>
      </c>
    </row>
    <row r="311" spans="1:9" x14ac:dyDescent="0.3">
      <c r="A311" s="4" t="s">
        <v>94</v>
      </c>
      <c r="B311" s="4">
        <v>2</v>
      </c>
      <c r="C311" s="4">
        <v>30</v>
      </c>
      <c r="D311" s="4">
        <v>32</v>
      </c>
      <c r="E311">
        <v>0.124</v>
      </c>
      <c r="F311">
        <f t="shared" si="8"/>
        <v>1.24</v>
      </c>
      <c r="G311" s="6">
        <v>10</v>
      </c>
      <c r="H311" s="1">
        <v>0.23980000000000001</v>
      </c>
      <c r="I311" s="7">
        <f t="shared" si="9"/>
        <v>38.553054662379431</v>
      </c>
    </row>
    <row r="312" spans="1:9" x14ac:dyDescent="0.3">
      <c r="A312" s="4" t="s">
        <v>98</v>
      </c>
      <c r="B312" s="4">
        <v>2</v>
      </c>
      <c r="C312" s="4">
        <v>30</v>
      </c>
      <c r="D312" s="4">
        <v>18</v>
      </c>
      <c r="E312" s="4">
        <v>8.5000000000000006E-2</v>
      </c>
      <c r="F312">
        <f t="shared" si="8"/>
        <v>0.85000000000000009</v>
      </c>
      <c r="G312" s="6">
        <v>20</v>
      </c>
      <c r="H312" s="1">
        <v>0.25869999999999999</v>
      </c>
      <c r="I312" s="7">
        <f t="shared" si="9"/>
        <v>20.79581993569132</v>
      </c>
    </row>
    <row r="313" spans="1:9" x14ac:dyDescent="0.3">
      <c r="A313" s="4" t="s">
        <v>98</v>
      </c>
      <c r="B313" s="4">
        <v>2</v>
      </c>
      <c r="C313" s="4">
        <v>30</v>
      </c>
      <c r="D313" s="4">
        <v>18</v>
      </c>
      <c r="E313" s="4">
        <v>8.5000000000000006E-2</v>
      </c>
      <c r="F313">
        <f t="shared" si="8"/>
        <v>0.85000000000000009</v>
      </c>
      <c r="G313" s="6">
        <v>10</v>
      </c>
      <c r="H313" s="1">
        <v>0.13539999999999999</v>
      </c>
      <c r="I313" s="7">
        <f t="shared" si="9"/>
        <v>21.768488745980708</v>
      </c>
    </row>
    <row r="314" spans="1:9" x14ac:dyDescent="0.3">
      <c r="A314" s="4" t="s">
        <v>98</v>
      </c>
      <c r="B314" s="4">
        <v>2</v>
      </c>
      <c r="C314" s="4">
        <v>30</v>
      </c>
      <c r="D314" s="4">
        <v>32</v>
      </c>
      <c r="E314" s="4">
        <v>8.5000000000000006E-2</v>
      </c>
      <c r="F314">
        <f t="shared" si="8"/>
        <v>0.85000000000000009</v>
      </c>
      <c r="G314" s="6">
        <v>20</v>
      </c>
      <c r="H314" s="1">
        <v>0.50819999999999999</v>
      </c>
      <c r="I314" s="7">
        <f t="shared" si="9"/>
        <v>40.852090032154344</v>
      </c>
    </row>
    <row r="315" spans="1:9" x14ac:dyDescent="0.3">
      <c r="A315" s="4" t="s">
        <v>98</v>
      </c>
      <c r="B315" s="4">
        <v>2</v>
      </c>
      <c r="C315" s="4">
        <v>30</v>
      </c>
      <c r="D315" s="4">
        <v>32</v>
      </c>
      <c r="E315" s="4">
        <v>8.5000000000000006E-2</v>
      </c>
      <c r="F315">
        <f t="shared" si="8"/>
        <v>0.85000000000000009</v>
      </c>
      <c r="G315" s="6">
        <v>10</v>
      </c>
      <c r="H315" s="1">
        <v>0.2233</v>
      </c>
      <c r="I315" s="7">
        <f t="shared" si="9"/>
        <v>35.90032154340836</v>
      </c>
    </row>
    <row r="316" spans="1:9" x14ac:dyDescent="0.3">
      <c r="A316" s="4" t="s">
        <v>95</v>
      </c>
      <c r="B316" s="4">
        <v>2</v>
      </c>
      <c r="C316" s="4">
        <v>30</v>
      </c>
      <c r="D316" s="4">
        <v>18</v>
      </c>
      <c r="E316">
        <v>0.125</v>
      </c>
      <c r="F316">
        <f t="shared" si="8"/>
        <v>1.25</v>
      </c>
      <c r="G316" s="6">
        <v>20</v>
      </c>
      <c r="H316" s="1">
        <v>0.19189999999999999</v>
      </c>
      <c r="I316" s="7">
        <f t="shared" si="9"/>
        <v>15.42604501607717</v>
      </c>
    </row>
    <row r="317" spans="1:9" x14ac:dyDescent="0.3">
      <c r="A317" s="4" t="s">
        <v>95</v>
      </c>
      <c r="B317" s="4">
        <v>2</v>
      </c>
      <c r="C317" s="4">
        <v>30</v>
      </c>
      <c r="D317" s="4">
        <v>18</v>
      </c>
      <c r="E317">
        <v>0.125</v>
      </c>
      <c r="F317">
        <f t="shared" si="8"/>
        <v>1.25</v>
      </c>
      <c r="G317" s="6">
        <v>10</v>
      </c>
      <c r="H317" s="1">
        <v>9.9500000000000005E-2</v>
      </c>
      <c r="I317" s="7">
        <f t="shared" si="9"/>
        <v>15.9967845659164</v>
      </c>
    </row>
    <row r="318" spans="1:9" x14ac:dyDescent="0.3">
      <c r="A318" s="4" t="s">
        <v>95</v>
      </c>
      <c r="B318" s="4">
        <v>2</v>
      </c>
      <c r="C318" s="4">
        <v>30</v>
      </c>
      <c r="D318" s="4">
        <v>32</v>
      </c>
      <c r="E318">
        <v>0.125</v>
      </c>
      <c r="F318">
        <f t="shared" si="8"/>
        <v>1.25</v>
      </c>
      <c r="G318" s="6">
        <v>20</v>
      </c>
      <c r="H318" s="1">
        <v>0.36030000000000001</v>
      </c>
      <c r="I318" s="7">
        <f t="shared" si="9"/>
        <v>28.963022508038591</v>
      </c>
    </row>
    <row r="319" spans="1:9" x14ac:dyDescent="0.3">
      <c r="A319" s="4" t="s">
        <v>95</v>
      </c>
      <c r="B319" s="4">
        <v>2</v>
      </c>
      <c r="C319" s="4">
        <v>30</v>
      </c>
      <c r="D319" s="4">
        <v>32</v>
      </c>
      <c r="E319">
        <v>0.125</v>
      </c>
      <c r="F319">
        <f t="shared" si="8"/>
        <v>1.25</v>
      </c>
      <c r="G319" s="6">
        <v>10</v>
      </c>
      <c r="H319" s="1">
        <v>0.17319999999999999</v>
      </c>
      <c r="I319" s="7">
        <f t="shared" si="9"/>
        <v>27.84565916398714</v>
      </c>
    </row>
    <row r="320" spans="1:9" x14ac:dyDescent="0.3">
      <c r="A320" s="4" t="s">
        <v>85</v>
      </c>
      <c r="B320" s="4">
        <v>2</v>
      </c>
      <c r="C320" s="4">
        <v>30</v>
      </c>
      <c r="D320" s="4">
        <v>18</v>
      </c>
      <c r="E320">
        <v>9.2999999999999999E-2</v>
      </c>
      <c r="F320">
        <f t="shared" si="8"/>
        <v>0.92999999999999994</v>
      </c>
      <c r="G320" s="6">
        <v>20</v>
      </c>
      <c r="H320" s="1">
        <v>0.25869999999999999</v>
      </c>
      <c r="I320" s="7">
        <f t="shared" si="9"/>
        <v>20.79581993569132</v>
      </c>
    </row>
    <row r="321" spans="1:9" x14ac:dyDescent="0.3">
      <c r="A321" s="4" t="s">
        <v>85</v>
      </c>
      <c r="B321" s="4">
        <v>2</v>
      </c>
      <c r="C321" s="4">
        <v>30</v>
      </c>
      <c r="D321" s="4">
        <v>18</v>
      </c>
      <c r="E321">
        <v>9.2999999999999999E-2</v>
      </c>
      <c r="F321">
        <f t="shared" si="8"/>
        <v>0.92999999999999994</v>
      </c>
      <c r="G321" s="6">
        <v>10</v>
      </c>
      <c r="H321" s="1">
        <v>0.13059999999999999</v>
      </c>
      <c r="I321" s="7">
        <f t="shared" si="9"/>
        <v>20.996784565916396</v>
      </c>
    </row>
    <row r="322" spans="1:9" x14ac:dyDescent="0.3">
      <c r="A322" s="4" t="s">
        <v>85</v>
      </c>
      <c r="B322" s="4">
        <v>2</v>
      </c>
      <c r="C322" s="4">
        <v>30</v>
      </c>
      <c r="D322" s="4">
        <v>32</v>
      </c>
      <c r="E322">
        <v>9.2999999999999999E-2</v>
      </c>
      <c r="F322">
        <f t="shared" ref="F322:F385" si="10">E322*10</f>
        <v>0.92999999999999994</v>
      </c>
      <c r="G322" s="6">
        <v>20</v>
      </c>
      <c r="H322" s="1">
        <v>0.45950000000000002</v>
      </c>
      <c r="I322" s="7">
        <f t="shared" si="9"/>
        <v>36.937299035369776</v>
      </c>
    </row>
    <row r="323" spans="1:9" x14ac:dyDescent="0.3">
      <c r="A323" s="4" t="s">
        <v>85</v>
      </c>
      <c r="B323" s="4">
        <v>2</v>
      </c>
      <c r="C323" s="4">
        <v>30</v>
      </c>
      <c r="D323" s="4">
        <v>32</v>
      </c>
      <c r="E323">
        <v>9.2999999999999999E-2</v>
      </c>
      <c r="F323">
        <f t="shared" si="10"/>
        <v>0.92999999999999994</v>
      </c>
      <c r="G323" s="6">
        <v>10</v>
      </c>
      <c r="H323" s="1">
        <v>0.20300000000000001</v>
      </c>
      <c r="I323" s="7">
        <f t="shared" ref="I323:I386" si="11">(H323)/6.22*1000/G323*F323/E323</f>
        <v>32.636655948553049</v>
      </c>
    </row>
    <row r="324" spans="1:9" x14ac:dyDescent="0.3">
      <c r="A324" s="4" t="s">
        <v>7</v>
      </c>
      <c r="B324" s="4">
        <v>1</v>
      </c>
      <c r="C324" s="4">
        <v>18</v>
      </c>
      <c r="D324" s="4">
        <v>18</v>
      </c>
      <c r="E324">
        <v>0.161</v>
      </c>
      <c r="F324">
        <f t="shared" si="10"/>
        <v>1.61</v>
      </c>
      <c r="G324">
        <v>20</v>
      </c>
      <c r="H324" s="5">
        <v>0.14369999999999999</v>
      </c>
      <c r="I324" s="7">
        <f t="shared" si="11"/>
        <v>11.55144694533762</v>
      </c>
    </row>
    <row r="325" spans="1:9" x14ac:dyDescent="0.3">
      <c r="A325" s="4" t="s">
        <v>7</v>
      </c>
      <c r="B325" s="4">
        <v>1</v>
      </c>
      <c r="C325" s="4">
        <v>18</v>
      </c>
      <c r="D325" s="4">
        <v>18</v>
      </c>
      <c r="E325">
        <v>0.161</v>
      </c>
      <c r="F325">
        <f t="shared" si="10"/>
        <v>1.61</v>
      </c>
      <c r="G325">
        <v>10</v>
      </c>
      <c r="H325" s="5">
        <v>7.5899999999999995E-2</v>
      </c>
      <c r="I325" s="7">
        <f t="shared" si="11"/>
        <v>12.202572347266882</v>
      </c>
    </row>
    <row r="326" spans="1:9" x14ac:dyDescent="0.3">
      <c r="A326" s="4" t="s">
        <v>7</v>
      </c>
      <c r="B326" s="4">
        <v>1</v>
      </c>
      <c r="C326" s="4">
        <v>18</v>
      </c>
      <c r="D326" s="4">
        <v>32</v>
      </c>
      <c r="E326">
        <v>0.161</v>
      </c>
      <c r="F326">
        <f t="shared" si="10"/>
        <v>1.61</v>
      </c>
      <c r="G326">
        <v>20</v>
      </c>
      <c r="H326" s="1">
        <v>0.29249999999999998</v>
      </c>
      <c r="I326" s="7">
        <f t="shared" si="11"/>
        <v>23.512861736334411</v>
      </c>
    </row>
    <row r="327" spans="1:9" x14ac:dyDescent="0.3">
      <c r="A327" s="4" t="s">
        <v>7</v>
      </c>
      <c r="B327" s="4">
        <v>1</v>
      </c>
      <c r="C327" s="4">
        <v>18</v>
      </c>
      <c r="D327" s="4">
        <v>32</v>
      </c>
      <c r="E327">
        <v>0.161</v>
      </c>
      <c r="F327">
        <f t="shared" si="10"/>
        <v>1.61</v>
      </c>
      <c r="G327">
        <v>10</v>
      </c>
      <c r="H327" s="1">
        <v>0.16239999999999999</v>
      </c>
      <c r="I327" s="7">
        <f t="shared" si="11"/>
        <v>26.109324758842448</v>
      </c>
    </row>
    <row r="328" spans="1:9" x14ac:dyDescent="0.3">
      <c r="A328" s="4" t="s">
        <v>74</v>
      </c>
      <c r="B328" s="4">
        <v>2</v>
      </c>
      <c r="C328" s="4">
        <v>32</v>
      </c>
      <c r="D328" s="4">
        <v>18</v>
      </c>
      <c r="E328">
        <v>3.6999999999999998E-2</v>
      </c>
      <c r="F328">
        <f t="shared" si="10"/>
        <v>0.37</v>
      </c>
      <c r="G328" s="6">
        <v>20</v>
      </c>
      <c r="H328" s="1">
        <v>0.55989999999999995</v>
      </c>
      <c r="I328" s="7">
        <f t="shared" si="11"/>
        <v>45.008038585209</v>
      </c>
    </row>
    <row r="329" spans="1:9" x14ac:dyDescent="0.3">
      <c r="A329" s="4" t="s">
        <v>74</v>
      </c>
      <c r="B329" s="4">
        <v>2</v>
      </c>
      <c r="C329" s="4">
        <v>32</v>
      </c>
      <c r="D329" s="4">
        <v>18</v>
      </c>
      <c r="E329">
        <v>3.6999999999999998E-2</v>
      </c>
      <c r="F329">
        <f t="shared" si="10"/>
        <v>0.37</v>
      </c>
      <c r="G329" s="6">
        <v>10</v>
      </c>
      <c r="H329" s="1">
        <v>0.35410000000000003</v>
      </c>
      <c r="I329" s="7">
        <f t="shared" si="11"/>
        <v>56.929260450160783</v>
      </c>
    </row>
    <row r="330" spans="1:9" x14ac:dyDescent="0.3">
      <c r="A330" s="4" t="s">
        <v>74</v>
      </c>
      <c r="B330" s="4">
        <v>2</v>
      </c>
      <c r="C330" s="4">
        <v>32</v>
      </c>
      <c r="D330" s="4">
        <v>32</v>
      </c>
      <c r="E330">
        <v>3.6999999999999998E-2</v>
      </c>
      <c r="F330">
        <f t="shared" si="10"/>
        <v>0.37</v>
      </c>
      <c r="G330" s="6">
        <v>20</v>
      </c>
      <c r="H330" s="1">
        <v>0.71399999999999997</v>
      </c>
      <c r="I330" s="7">
        <f t="shared" si="11"/>
        <v>57.395498392282967</v>
      </c>
    </row>
    <row r="331" spans="1:9" x14ac:dyDescent="0.3">
      <c r="A331" s="4" t="s">
        <v>74</v>
      </c>
      <c r="B331" s="4">
        <v>2</v>
      </c>
      <c r="C331" s="4">
        <v>32</v>
      </c>
      <c r="D331" s="4">
        <v>32</v>
      </c>
      <c r="E331">
        <v>3.6999999999999998E-2</v>
      </c>
      <c r="F331">
        <f t="shared" si="10"/>
        <v>0.37</v>
      </c>
      <c r="G331" s="6">
        <v>10</v>
      </c>
      <c r="H331" s="1">
        <v>0.52680000000000005</v>
      </c>
      <c r="I331" s="7">
        <f t="shared" si="11"/>
        <v>84.694533762057873</v>
      </c>
    </row>
    <row r="332" spans="1:9" x14ac:dyDescent="0.3">
      <c r="A332" s="4" t="s">
        <v>78</v>
      </c>
      <c r="B332" s="4">
        <v>2</v>
      </c>
      <c r="C332" s="4">
        <v>32</v>
      </c>
      <c r="D332" s="4">
        <v>18</v>
      </c>
      <c r="E332">
        <v>2.9000000000000001E-2</v>
      </c>
      <c r="F332">
        <f t="shared" si="10"/>
        <v>0.29000000000000004</v>
      </c>
      <c r="G332" s="6">
        <v>20</v>
      </c>
      <c r="H332" s="8">
        <v>0.76290000000000002</v>
      </c>
      <c r="I332" s="7">
        <f t="shared" si="11"/>
        <v>61.326366559485542</v>
      </c>
    </row>
    <row r="333" spans="1:9" x14ac:dyDescent="0.3">
      <c r="A333" s="4" t="s">
        <v>78</v>
      </c>
      <c r="B333" s="4">
        <v>2</v>
      </c>
      <c r="C333" s="4">
        <v>32</v>
      </c>
      <c r="D333" s="4">
        <v>18</v>
      </c>
      <c r="E333">
        <v>2.9000000000000001E-2</v>
      </c>
      <c r="F333">
        <f t="shared" si="10"/>
        <v>0.29000000000000004</v>
      </c>
      <c r="G333" s="6">
        <v>10</v>
      </c>
      <c r="H333" s="8">
        <v>0.35730000000000001</v>
      </c>
      <c r="I333" s="7">
        <f t="shared" si="11"/>
        <v>57.443729903536983</v>
      </c>
    </row>
    <row r="334" spans="1:9" x14ac:dyDescent="0.3">
      <c r="A334" s="4" t="s">
        <v>78</v>
      </c>
      <c r="B334" s="4">
        <v>2</v>
      </c>
      <c r="C334" s="4">
        <v>32</v>
      </c>
      <c r="D334" s="4">
        <v>32</v>
      </c>
      <c r="E334">
        <v>2.9000000000000001E-2</v>
      </c>
      <c r="F334">
        <f t="shared" si="10"/>
        <v>0.29000000000000004</v>
      </c>
      <c r="G334" s="6">
        <v>20</v>
      </c>
      <c r="H334" s="8">
        <v>0.71589999999999998</v>
      </c>
      <c r="I334" s="7">
        <f t="shared" si="11"/>
        <v>57.548231511254023</v>
      </c>
    </row>
    <row r="335" spans="1:9" x14ac:dyDescent="0.3">
      <c r="A335" s="4" t="s">
        <v>78</v>
      </c>
      <c r="B335" s="4">
        <v>2</v>
      </c>
      <c r="C335" s="4">
        <v>32</v>
      </c>
      <c r="D335" s="4">
        <v>32</v>
      </c>
      <c r="E335">
        <v>2.9000000000000001E-2</v>
      </c>
      <c r="F335">
        <f t="shared" si="10"/>
        <v>0.29000000000000004</v>
      </c>
      <c r="G335" s="6">
        <v>10</v>
      </c>
      <c r="H335" s="8">
        <v>0.61819999999999997</v>
      </c>
      <c r="I335" s="7">
        <f t="shared" si="11"/>
        <v>99.389067524115745</v>
      </c>
    </row>
    <row r="336" spans="1:9" x14ac:dyDescent="0.3">
      <c r="A336" s="4" t="s">
        <v>78</v>
      </c>
      <c r="B336" s="4">
        <v>2</v>
      </c>
      <c r="C336" s="4">
        <v>32</v>
      </c>
      <c r="D336" s="4">
        <v>18</v>
      </c>
      <c r="E336">
        <v>2.9000000000000001E-2</v>
      </c>
      <c r="F336">
        <f t="shared" si="10"/>
        <v>0.29000000000000004</v>
      </c>
      <c r="G336" s="6">
        <v>20</v>
      </c>
      <c r="H336" s="8">
        <v>0</v>
      </c>
      <c r="I336" s="7">
        <f t="shared" si="11"/>
        <v>0</v>
      </c>
    </row>
    <row r="337" spans="1:9" x14ac:dyDescent="0.3">
      <c r="A337" s="4" t="s">
        <v>78</v>
      </c>
      <c r="B337" s="4">
        <v>2</v>
      </c>
      <c r="C337" s="4">
        <v>32</v>
      </c>
      <c r="D337" s="4">
        <v>18</v>
      </c>
      <c r="E337">
        <v>2.9000000000000001E-2</v>
      </c>
      <c r="F337">
        <f t="shared" si="10"/>
        <v>0.29000000000000004</v>
      </c>
      <c r="G337" s="6">
        <v>10</v>
      </c>
      <c r="H337" s="8">
        <v>0.31950000000000001</v>
      </c>
      <c r="I337" s="7">
        <f t="shared" si="11"/>
        <v>51.366559485530551</v>
      </c>
    </row>
    <row r="338" spans="1:9" x14ac:dyDescent="0.3">
      <c r="A338" s="4" t="s">
        <v>99</v>
      </c>
      <c r="B338" s="4">
        <v>2</v>
      </c>
      <c r="C338" s="4">
        <v>32</v>
      </c>
      <c r="D338" s="4">
        <v>18</v>
      </c>
      <c r="E338">
        <v>4.1000000000000002E-2</v>
      </c>
      <c r="F338">
        <f t="shared" si="10"/>
        <v>0.41000000000000003</v>
      </c>
      <c r="G338" s="6">
        <v>20</v>
      </c>
      <c r="H338" s="1">
        <v>0.43290000000000001</v>
      </c>
      <c r="I338" s="7">
        <f t="shared" si="11"/>
        <v>34.799035369774934</v>
      </c>
    </row>
    <row r="339" spans="1:9" x14ac:dyDescent="0.3">
      <c r="A339" s="4" t="s">
        <v>99</v>
      </c>
      <c r="B339" s="4">
        <v>2</v>
      </c>
      <c r="C339" s="4">
        <v>32</v>
      </c>
      <c r="D339" s="4">
        <v>18</v>
      </c>
      <c r="E339">
        <v>4.1000000000000002E-2</v>
      </c>
      <c r="F339">
        <f t="shared" si="10"/>
        <v>0.41000000000000003</v>
      </c>
      <c r="G339" s="6">
        <v>10</v>
      </c>
      <c r="H339" s="1">
        <v>0.20830000000000001</v>
      </c>
      <c r="I339" s="7">
        <f t="shared" si="11"/>
        <v>33.488745980707399</v>
      </c>
    </row>
    <row r="340" spans="1:9" x14ac:dyDescent="0.3">
      <c r="A340" s="4" t="s">
        <v>99</v>
      </c>
      <c r="B340" s="4">
        <v>2</v>
      </c>
      <c r="C340" s="4">
        <v>32</v>
      </c>
      <c r="D340" s="4">
        <v>32</v>
      </c>
      <c r="E340">
        <v>4.1000000000000002E-2</v>
      </c>
      <c r="F340">
        <f t="shared" si="10"/>
        <v>0.41000000000000003</v>
      </c>
      <c r="G340" s="6">
        <v>20</v>
      </c>
      <c r="H340" s="1">
        <v>0.67500000000000004</v>
      </c>
      <c r="I340" s="7">
        <f t="shared" si="11"/>
        <v>54.260450160771718</v>
      </c>
    </row>
    <row r="341" spans="1:9" x14ac:dyDescent="0.3">
      <c r="A341" s="4" t="s">
        <v>99</v>
      </c>
      <c r="B341" s="4">
        <v>2</v>
      </c>
      <c r="C341" s="4">
        <v>32</v>
      </c>
      <c r="D341" s="4">
        <v>32</v>
      </c>
      <c r="E341">
        <v>4.1000000000000002E-2</v>
      </c>
      <c r="F341">
        <f t="shared" si="10"/>
        <v>0.41000000000000003</v>
      </c>
      <c r="G341" s="6">
        <v>10</v>
      </c>
      <c r="H341" s="1">
        <v>0.40489999999999998</v>
      </c>
      <c r="I341" s="7">
        <f t="shared" si="11"/>
        <v>65.096463022508047</v>
      </c>
    </row>
    <row r="342" spans="1:9" x14ac:dyDescent="0.3">
      <c r="A342" s="4" t="s">
        <v>72</v>
      </c>
      <c r="B342" s="4">
        <v>2</v>
      </c>
      <c r="C342" s="4">
        <v>32</v>
      </c>
      <c r="D342" s="4">
        <v>18</v>
      </c>
      <c r="E342">
        <v>7.8E-2</v>
      </c>
      <c r="F342">
        <f t="shared" si="10"/>
        <v>0.78</v>
      </c>
      <c r="G342" s="6">
        <v>20</v>
      </c>
      <c r="H342" s="1">
        <v>0.39429999999999998</v>
      </c>
      <c r="I342" s="7">
        <f t="shared" si="11"/>
        <v>31.69614147909968</v>
      </c>
    </row>
    <row r="343" spans="1:9" x14ac:dyDescent="0.3">
      <c r="A343" s="4" t="s">
        <v>72</v>
      </c>
      <c r="B343" s="4">
        <v>2</v>
      </c>
      <c r="C343" s="4">
        <v>32</v>
      </c>
      <c r="D343" s="4">
        <v>18</v>
      </c>
      <c r="E343">
        <v>7.8E-2</v>
      </c>
      <c r="F343">
        <f t="shared" si="10"/>
        <v>0.78</v>
      </c>
      <c r="G343" s="6">
        <v>10</v>
      </c>
      <c r="H343" s="1">
        <v>0.2203</v>
      </c>
      <c r="I343" s="7">
        <f t="shared" si="11"/>
        <v>35.418006430868168</v>
      </c>
    </row>
    <row r="344" spans="1:9" x14ac:dyDescent="0.3">
      <c r="A344" s="4" t="s">
        <v>72</v>
      </c>
      <c r="B344" s="4">
        <v>2</v>
      </c>
      <c r="C344" s="4">
        <v>32</v>
      </c>
      <c r="D344" s="4">
        <v>32</v>
      </c>
      <c r="E344">
        <v>7.8E-2</v>
      </c>
      <c r="F344">
        <f t="shared" si="10"/>
        <v>0.78</v>
      </c>
      <c r="G344" s="6">
        <v>20</v>
      </c>
      <c r="H344" s="1">
        <v>0.57669999999999999</v>
      </c>
      <c r="I344" s="7">
        <f t="shared" si="11"/>
        <v>46.358520900321537</v>
      </c>
    </row>
    <row r="345" spans="1:9" x14ac:dyDescent="0.3">
      <c r="A345" s="4" t="s">
        <v>72</v>
      </c>
      <c r="B345" s="4">
        <v>2</v>
      </c>
      <c r="C345" s="4">
        <v>32</v>
      </c>
      <c r="D345" s="4">
        <v>32</v>
      </c>
      <c r="E345">
        <v>7.8E-2</v>
      </c>
      <c r="F345">
        <f t="shared" si="10"/>
        <v>0.78</v>
      </c>
      <c r="G345" s="6">
        <v>10</v>
      </c>
      <c r="H345" s="1">
        <v>0.3478</v>
      </c>
      <c r="I345" s="7">
        <f t="shared" si="11"/>
        <v>55.916398713826368</v>
      </c>
    </row>
    <row r="346" spans="1:9" x14ac:dyDescent="0.3">
      <c r="A346" s="4" t="s">
        <v>72</v>
      </c>
      <c r="B346" s="4">
        <v>2</v>
      </c>
      <c r="C346" s="4">
        <v>32</v>
      </c>
      <c r="D346" s="4">
        <v>32</v>
      </c>
      <c r="E346">
        <v>7.8E-2</v>
      </c>
      <c r="F346">
        <f t="shared" si="10"/>
        <v>0.78</v>
      </c>
      <c r="G346" s="6">
        <v>20</v>
      </c>
      <c r="H346" s="1">
        <v>0.72619999999999996</v>
      </c>
      <c r="I346" s="7">
        <f t="shared" si="11"/>
        <v>58.376205787781338</v>
      </c>
    </row>
    <row r="347" spans="1:9" x14ac:dyDescent="0.3">
      <c r="A347" s="4" t="s">
        <v>75</v>
      </c>
      <c r="B347" s="4">
        <v>2</v>
      </c>
      <c r="C347" s="4">
        <v>32</v>
      </c>
      <c r="D347" s="4">
        <v>18</v>
      </c>
      <c r="E347">
        <v>7.1999999999999995E-2</v>
      </c>
      <c r="F347">
        <f t="shared" si="10"/>
        <v>0.72</v>
      </c>
      <c r="G347" s="6">
        <v>20</v>
      </c>
      <c r="H347" s="1">
        <v>0.37769999999999998</v>
      </c>
      <c r="I347" s="7">
        <f t="shared" si="11"/>
        <v>30.361736334405144</v>
      </c>
    </row>
    <row r="348" spans="1:9" x14ac:dyDescent="0.3">
      <c r="A348" s="4" t="s">
        <v>75</v>
      </c>
      <c r="B348" s="4">
        <v>2</v>
      </c>
      <c r="C348" s="4">
        <v>32</v>
      </c>
      <c r="D348" s="4">
        <v>18</v>
      </c>
      <c r="E348">
        <v>7.1999999999999995E-2</v>
      </c>
      <c r="F348">
        <f t="shared" si="10"/>
        <v>0.72</v>
      </c>
      <c r="G348" s="6">
        <v>10</v>
      </c>
      <c r="H348" s="1">
        <v>0.19089999999999999</v>
      </c>
      <c r="I348" s="7">
        <f t="shared" si="11"/>
        <v>30.69131832797428</v>
      </c>
    </row>
    <row r="349" spans="1:9" x14ac:dyDescent="0.3">
      <c r="A349" s="4" t="s">
        <v>75</v>
      </c>
      <c r="B349" s="4">
        <v>2</v>
      </c>
      <c r="C349" s="4">
        <v>32</v>
      </c>
      <c r="D349" s="4">
        <v>32</v>
      </c>
      <c r="E349">
        <v>7.1999999999999995E-2</v>
      </c>
      <c r="F349">
        <f t="shared" si="10"/>
        <v>0.72</v>
      </c>
      <c r="G349" s="6">
        <v>20</v>
      </c>
      <c r="H349" s="1">
        <v>0.66249999999999998</v>
      </c>
      <c r="I349" s="7">
        <f t="shared" si="11"/>
        <v>53.255627009646304</v>
      </c>
    </row>
    <row r="350" spans="1:9" x14ac:dyDescent="0.3">
      <c r="A350" s="4" t="s">
        <v>75</v>
      </c>
      <c r="B350" s="4">
        <v>2</v>
      </c>
      <c r="C350" s="4">
        <v>32</v>
      </c>
      <c r="D350" s="4">
        <v>32</v>
      </c>
      <c r="E350">
        <v>7.1999999999999995E-2</v>
      </c>
      <c r="F350">
        <f t="shared" si="10"/>
        <v>0.72</v>
      </c>
      <c r="G350" s="6">
        <v>10</v>
      </c>
      <c r="H350" s="1">
        <v>0.31169999999999998</v>
      </c>
      <c r="I350" s="7">
        <f t="shared" si="11"/>
        <v>50.112540192926048</v>
      </c>
    </row>
    <row r="351" spans="1:9" x14ac:dyDescent="0.3">
      <c r="A351" s="4" t="s">
        <v>100</v>
      </c>
      <c r="B351" s="4">
        <v>2</v>
      </c>
      <c r="C351" s="4">
        <v>32</v>
      </c>
      <c r="D351" s="4">
        <v>18</v>
      </c>
      <c r="E351">
        <v>5.0999999999999997E-2</v>
      </c>
      <c r="F351">
        <f t="shared" si="10"/>
        <v>0.51</v>
      </c>
      <c r="G351" s="6">
        <v>20</v>
      </c>
      <c r="H351" s="1">
        <v>0.26240000000000002</v>
      </c>
      <c r="I351" s="7">
        <f t="shared" si="11"/>
        <v>21.09324758842444</v>
      </c>
    </row>
    <row r="352" spans="1:9" x14ac:dyDescent="0.3">
      <c r="A352" s="4" t="s">
        <v>100</v>
      </c>
      <c r="B352" s="4">
        <v>2</v>
      </c>
      <c r="C352" s="4">
        <v>32</v>
      </c>
      <c r="D352" s="4">
        <v>18</v>
      </c>
      <c r="E352">
        <v>5.0999999999999997E-2</v>
      </c>
      <c r="F352">
        <f t="shared" si="10"/>
        <v>0.51</v>
      </c>
      <c r="G352" s="6">
        <v>10</v>
      </c>
      <c r="H352" s="1">
        <v>0.1321</v>
      </c>
      <c r="I352" s="7">
        <f t="shared" si="11"/>
        <v>21.237942122186496</v>
      </c>
    </row>
    <row r="353" spans="1:9" x14ac:dyDescent="0.3">
      <c r="A353" s="4" t="s">
        <v>100</v>
      </c>
      <c r="B353" s="4">
        <v>2</v>
      </c>
      <c r="C353" s="4">
        <v>32</v>
      </c>
      <c r="D353" s="4">
        <v>32</v>
      </c>
      <c r="E353">
        <v>5.0999999999999997E-2</v>
      </c>
      <c r="F353">
        <f t="shared" si="10"/>
        <v>0.51</v>
      </c>
      <c r="G353" s="6">
        <v>20</v>
      </c>
      <c r="H353" s="1">
        <v>0.47699999999999998</v>
      </c>
      <c r="I353" s="7">
        <f t="shared" si="11"/>
        <v>38.344051446945336</v>
      </c>
    </row>
    <row r="354" spans="1:9" x14ac:dyDescent="0.3">
      <c r="A354" s="4" t="s">
        <v>100</v>
      </c>
      <c r="B354" s="4">
        <v>2</v>
      </c>
      <c r="C354" s="4">
        <v>32</v>
      </c>
      <c r="D354" s="4">
        <v>32</v>
      </c>
      <c r="E354">
        <v>5.0999999999999997E-2</v>
      </c>
      <c r="F354">
        <f t="shared" si="10"/>
        <v>0.51</v>
      </c>
      <c r="G354" s="6">
        <v>10</v>
      </c>
      <c r="H354" s="1">
        <v>0.23960000000000001</v>
      </c>
      <c r="I354" s="7">
        <f t="shared" si="11"/>
        <v>38.520900321543415</v>
      </c>
    </row>
    <row r="355" spans="1:9" x14ac:dyDescent="0.3">
      <c r="A355" s="4" t="s">
        <v>13</v>
      </c>
      <c r="B355" s="4">
        <v>3</v>
      </c>
      <c r="C355" s="4">
        <v>18</v>
      </c>
      <c r="D355" s="4">
        <v>18</v>
      </c>
      <c r="E355">
        <v>8.2000000000000003E-2</v>
      </c>
      <c r="F355">
        <f t="shared" si="10"/>
        <v>0.82000000000000006</v>
      </c>
      <c r="G355">
        <v>20</v>
      </c>
      <c r="H355" s="1">
        <v>0.2712</v>
      </c>
      <c r="I355" s="7">
        <f t="shared" si="11"/>
        <v>21.800643086816724</v>
      </c>
    </row>
    <row r="356" spans="1:9" x14ac:dyDescent="0.3">
      <c r="A356" s="4" t="s">
        <v>13</v>
      </c>
      <c r="B356" s="4">
        <v>3</v>
      </c>
      <c r="C356" s="4">
        <v>18</v>
      </c>
      <c r="D356" s="4">
        <v>18</v>
      </c>
      <c r="E356">
        <v>8.2000000000000003E-2</v>
      </c>
      <c r="F356">
        <f t="shared" si="10"/>
        <v>0.82000000000000006</v>
      </c>
      <c r="G356">
        <v>10</v>
      </c>
      <c r="H356" s="1">
        <v>0.1406</v>
      </c>
      <c r="I356" s="7">
        <f t="shared" si="11"/>
        <v>22.604501607717047</v>
      </c>
    </row>
    <row r="357" spans="1:9" x14ac:dyDescent="0.3">
      <c r="A357" s="4" t="s">
        <v>13</v>
      </c>
      <c r="B357" s="4">
        <v>3</v>
      </c>
      <c r="C357" s="4">
        <v>18</v>
      </c>
      <c r="D357" s="4">
        <v>32</v>
      </c>
      <c r="E357">
        <v>8.2000000000000003E-2</v>
      </c>
      <c r="F357">
        <f t="shared" si="10"/>
        <v>0.82000000000000006</v>
      </c>
      <c r="G357" s="6">
        <v>20</v>
      </c>
      <c r="H357" s="1">
        <v>0.47339999999999999</v>
      </c>
      <c r="I357" s="7">
        <f t="shared" si="11"/>
        <v>38.054662379421217</v>
      </c>
    </row>
    <row r="358" spans="1:9" x14ac:dyDescent="0.3">
      <c r="A358" s="4" t="s">
        <v>13</v>
      </c>
      <c r="B358" s="4">
        <v>3</v>
      </c>
      <c r="C358" s="4">
        <v>18</v>
      </c>
      <c r="D358" s="4">
        <v>32</v>
      </c>
      <c r="E358">
        <v>8.2000000000000003E-2</v>
      </c>
      <c r="F358">
        <f t="shared" si="10"/>
        <v>0.82000000000000006</v>
      </c>
      <c r="G358" s="6">
        <v>10</v>
      </c>
      <c r="H358" s="1">
        <v>0.23663999999999999</v>
      </c>
      <c r="I358" s="7">
        <f t="shared" si="11"/>
        <v>38.045016077170423</v>
      </c>
    </row>
    <row r="359" spans="1:9" x14ac:dyDescent="0.3">
      <c r="A359" s="4" t="s">
        <v>14</v>
      </c>
      <c r="B359" s="4">
        <v>3</v>
      </c>
      <c r="C359" s="4">
        <v>18</v>
      </c>
      <c r="D359" s="4">
        <v>18</v>
      </c>
      <c r="E359">
        <v>9.5000000000000001E-2</v>
      </c>
      <c r="F359">
        <f t="shared" si="10"/>
        <v>0.95</v>
      </c>
      <c r="G359">
        <v>20</v>
      </c>
      <c r="H359" s="1">
        <v>0.23910000000000001</v>
      </c>
      <c r="I359" s="7">
        <f t="shared" si="11"/>
        <v>19.220257234726692</v>
      </c>
    </row>
    <row r="360" spans="1:9" x14ac:dyDescent="0.3">
      <c r="A360" s="4" t="s">
        <v>14</v>
      </c>
      <c r="B360" s="4">
        <v>3</v>
      </c>
      <c r="C360" s="4">
        <v>18</v>
      </c>
      <c r="D360" s="4">
        <v>18</v>
      </c>
      <c r="E360">
        <v>9.5000000000000001E-2</v>
      </c>
      <c r="F360">
        <f t="shared" si="10"/>
        <v>0.95</v>
      </c>
      <c r="G360">
        <v>10</v>
      </c>
      <c r="H360" s="1">
        <v>0.11749999999999999</v>
      </c>
      <c r="I360" s="7">
        <f t="shared" si="11"/>
        <v>18.890675241157556</v>
      </c>
    </row>
    <row r="361" spans="1:9" x14ac:dyDescent="0.3">
      <c r="A361" s="4" t="s">
        <v>14</v>
      </c>
      <c r="B361" s="4">
        <v>3</v>
      </c>
      <c r="C361" s="4">
        <v>18</v>
      </c>
      <c r="D361" s="4">
        <v>32</v>
      </c>
      <c r="E361">
        <v>9.5000000000000001E-2</v>
      </c>
      <c r="F361">
        <f t="shared" si="10"/>
        <v>0.95</v>
      </c>
      <c r="G361" s="6">
        <v>20</v>
      </c>
      <c r="H361" s="1">
        <v>0.42330000000000001</v>
      </c>
      <c r="I361" s="7">
        <f t="shared" si="11"/>
        <v>34.027331189710615</v>
      </c>
    </row>
    <row r="362" spans="1:9" x14ac:dyDescent="0.3">
      <c r="A362" s="4" t="s">
        <v>14</v>
      </c>
      <c r="B362" s="4">
        <v>3</v>
      </c>
      <c r="C362" s="4">
        <v>18</v>
      </c>
      <c r="D362" s="4">
        <v>32</v>
      </c>
      <c r="E362">
        <v>9.5000000000000001E-2</v>
      </c>
      <c r="F362">
        <f t="shared" si="10"/>
        <v>0.95</v>
      </c>
      <c r="G362" s="6">
        <v>10</v>
      </c>
      <c r="H362" s="1">
        <v>0.21249999999999999</v>
      </c>
      <c r="I362" s="7">
        <f t="shared" si="11"/>
        <v>34.163987138263664</v>
      </c>
    </row>
    <row r="363" spans="1:9" x14ac:dyDescent="0.3">
      <c r="A363" s="4" t="s">
        <v>15</v>
      </c>
      <c r="B363" s="4">
        <v>3</v>
      </c>
      <c r="C363" s="4">
        <v>18</v>
      </c>
      <c r="D363" s="4">
        <v>18</v>
      </c>
      <c r="E363">
        <v>7.0000000000000007E-2</v>
      </c>
      <c r="F363">
        <f t="shared" si="10"/>
        <v>0.70000000000000007</v>
      </c>
      <c r="G363">
        <v>20</v>
      </c>
      <c r="H363" s="1">
        <v>0.19850000000000001</v>
      </c>
      <c r="I363" s="7">
        <f t="shared" si="11"/>
        <v>15.956591639871384</v>
      </c>
    </row>
    <row r="364" spans="1:9" x14ac:dyDescent="0.3">
      <c r="A364" s="4" t="s">
        <v>15</v>
      </c>
      <c r="B364" s="4">
        <v>3</v>
      </c>
      <c r="C364" s="4">
        <v>18</v>
      </c>
      <c r="D364" s="4">
        <v>18</v>
      </c>
      <c r="E364">
        <v>7.0000000000000007E-2</v>
      </c>
      <c r="F364">
        <f t="shared" si="10"/>
        <v>0.70000000000000007</v>
      </c>
      <c r="G364">
        <v>10</v>
      </c>
      <c r="H364" s="1">
        <v>9.2799999999999994E-2</v>
      </c>
      <c r="I364" s="7">
        <f t="shared" si="11"/>
        <v>14.919614147909964</v>
      </c>
    </row>
    <row r="365" spans="1:9" x14ac:dyDescent="0.3">
      <c r="A365" s="4" t="s">
        <v>15</v>
      </c>
      <c r="B365" s="4">
        <v>3</v>
      </c>
      <c r="C365" s="4">
        <v>18</v>
      </c>
      <c r="D365" s="4">
        <v>32</v>
      </c>
      <c r="E365">
        <v>7.0000000000000007E-2</v>
      </c>
      <c r="F365">
        <f t="shared" si="10"/>
        <v>0.70000000000000007</v>
      </c>
      <c r="G365" s="6">
        <v>20</v>
      </c>
      <c r="H365" s="1">
        <v>0.34</v>
      </c>
      <c r="I365" s="7">
        <f t="shared" si="11"/>
        <v>27.331189710610936</v>
      </c>
    </row>
    <row r="366" spans="1:9" x14ac:dyDescent="0.3">
      <c r="A366" s="4" t="s">
        <v>15</v>
      </c>
      <c r="B366" s="4">
        <v>3</v>
      </c>
      <c r="C366" s="4">
        <v>18</v>
      </c>
      <c r="D366" s="4">
        <v>32</v>
      </c>
      <c r="E366">
        <v>7.0000000000000007E-2</v>
      </c>
      <c r="F366">
        <f t="shared" si="10"/>
        <v>0.70000000000000007</v>
      </c>
      <c r="G366" s="6">
        <v>10</v>
      </c>
      <c r="H366" s="1">
        <v>0.16120000000000001</v>
      </c>
      <c r="I366" s="7">
        <f t="shared" si="11"/>
        <v>25.916398713826371</v>
      </c>
    </row>
    <row r="367" spans="1:9" x14ac:dyDescent="0.3">
      <c r="A367" s="4" t="s">
        <v>16</v>
      </c>
      <c r="B367" s="4">
        <v>3</v>
      </c>
      <c r="C367" s="4">
        <v>18</v>
      </c>
      <c r="D367" s="4">
        <v>18</v>
      </c>
      <c r="E367">
        <v>9.4E-2</v>
      </c>
      <c r="F367">
        <f t="shared" si="10"/>
        <v>0.94</v>
      </c>
      <c r="G367">
        <v>20</v>
      </c>
      <c r="H367" s="1">
        <v>0.3039</v>
      </c>
      <c r="I367" s="7">
        <f t="shared" si="11"/>
        <v>24.429260450160772</v>
      </c>
    </row>
    <row r="368" spans="1:9" x14ac:dyDescent="0.3">
      <c r="A368" s="4" t="s">
        <v>16</v>
      </c>
      <c r="B368" s="4">
        <v>3</v>
      </c>
      <c r="C368" s="4">
        <v>18</v>
      </c>
      <c r="D368" s="4">
        <v>18</v>
      </c>
      <c r="E368">
        <v>9.4E-2</v>
      </c>
      <c r="F368">
        <f t="shared" si="10"/>
        <v>0.94</v>
      </c>
      <c r="G368">
        <v>10</v>
      </c>
      <c r="H368" s="1">
        <v>0.16170000000000001</v>
      </c>
      <c r="I368" s="7">
        <f t="shared" si="11"/>
        <v>25.996784565916403</v>
      </c>
    </row>
    <row r="369" spans="1:9" x14ac:dyDescent="0.3">
      <c r="A369" s="4" t="s">
        <v>16</v>
      </c>
      <c r="B369" s="4">
        <v>3</v>
      </c>
      <c r="C369" s="4">
        <v>18</v>
      </c>
      <c r="D369" s="4">
        <v>32</v>
      </c>
      <c r="E369">
        <v>9.4E-2</v>
      </c>
      <c r="F369">
        <f t="shared" si="10"/>
        <v>0.94</v>
      </c>
      <c r="G369" s="6">
        <v>20</v>
      </c>
      <c r="H369" s="1">
        <v>0.57830000000000004</v>
      </c>
      <c r="I369" s="7">
        <f t="shared" si="11"/>
        <v>46.487138263665599</v>
      </c>
    </row>
    <row r="370" spans="1:9" x14ac:dyDescent="0.3">
      <c r="A370" s="4" t="s">
        <v>16</v>
      </c>
      <c r="B370" s="4">
        <v>3</v>
      </c>
      <c r="C370" s="4">
        <v>18</v>
      </c>
      <c r="D370" s="4">
        <v>32</v>
      </c>
      <c r="E370">
        <v>9.4E-2</v>
      </c>
      <c r="F370">
        <f t="shared" si="10"/>
        <v>0.94</v>
      </c>
      <c r="G370" s="6">
        <v>10</v>
      </c>
      <c r="H370" s="1">
        <v>0.26319999999999999</v>
      </c>
      <c r="I370" s="7">
        <f t="shared" si="11"/>
        <v>42.315112540192928</v>
      </c>
    </row>
    <row r="371" spans="1:9" x14ac:dyDescent="0.3">
      <c r="A371" s="4" t="s">
        <v>17</v>
      </c>
      <c r="B371" s="4">
        <v>3</v>
      </c>
      <c r="C371" s="4">
        <v>18</v>
      </c>
      <c r="D371" s="4">
        <v>18</v>
      </c>
      <c r="E371">
        <v>0.1</v>
      </c>
      <c r="F371">
        <f t="shared" si="10"/>
        <v>1</v>
      </c>
      <c r="G371">
        <v>20</v>
      </c>
      <c r="H371" s="1">
        <v>0.28129999999999999</v>
      </c>
      <c r="I371" s="7">
        <f t="shared" si="11"/>
        <v>22.612540192926048</v>
      </c>
    </row>
    <row r="372" spans="1:9" x14ac:dyDescent="0.3">
      <c r="A372" s="4" t="s">
        <v>17</v>
      </c>
      <c r="B372" s="4">
        <v>3</v>
      </c>
      <c r="C372" s="4">
        <v>18</v>
      </c>
      <c r="D372" s="4">
        <v>18</v>
      </c>
      <c r="E372">
        <v>0.1</v>
      </c>
      <c r="F372">
        <f t="shared" si="10"/>
        <v>1</v>
      </c>
      <c r="G372">
        <v>10</v>
      </c>
      <c r="H372" s="1">
        <v>0.14599999999999999</v>
      </c>
      <c r="I372" s="7">
        <f t="shared" si="11"/>
        <v>23.472668810289388</v>
      </c>
    </row>
    <row r="373" spans="1:9" x14ac:dyDescent="0.3">
      <c r="A373" s="4" t="s">
        <v>17</v>
      </c>
      <c r="B373" s="4">
        <v>3</v>
      </c>
      <c r="C373" s="4">
        <v>18</v>
      </c>
      <c r="D373" s="4">
        <v>32</v>
      </c>
      <c r="E373">
        <v>0.1</v>
      </c>
      <c r="F373">
        <f t="shared" si="10"/>
        <v>1</v>
      </c>
      <c r="G373" s="6">
        <v>20</v>
      </c>
      <c r="H373" s="1">
        <v>0.44529999999999997</v>
      </c>
      <c r="I373" s="7">
        <f t="shared" si="11"/>
        <v>35.795819935691306</v>
      </c>
    </row>
    <row r="374" spans="1:9" x14ac:dyDescent="0.3">
      <c r="A374" s="4" t="s">
        <v>17</v>
      </c>
      <c r="B374" s="4">
        <v>3</v>
      </c>
      <c r="C374" s="4">
        <v>18</v>
      </c>
      <c r="D374" s="4">
        <v>32</v>
      </c>
      <c r="E374">
        <v>0.1</v>
      </c>
      <c r="F374">
        <f t="shared" si="10"/>
        <v>1</v>
      </c>
      <c r="G374" s="6">
        <v>10</v>
      </c>
      <c r="H374" s="1">
        <v>0.22800000000000001</v>
      </c>
      <c r="I374" s="7">
        <f t="shared" si="11"/>
        <v>36.655948553054664</v>
      </c>
    </row>
    <row r="375" spans="1:9" x14ac:dyDescent="0.3">
      <c r="A375" s="4" t="s">
        <v>10</v>
      </c>
      <c r="B375" s="4">
        <v>1</v>
      </c>
      <c r="C375" s="4">
        <v>18</v>
      </c>
      <c r="D375" s="4">
        <v>18</v>
      </c>
      <c r="E375">
        <v>0.13700000000000001</v>
      </c>
      <c r="F375">
        <f t="shared" si="10"/>
        <v>1.37</v>
      </c>
      <c r="G375">
        <v>20</v>
      </c>
      <c r="H375" s="5">
        <v>0.21210000000000001</v>
      </c>
      <c r="I375" s="7">
        <f t="shared" si="11"/>
        <v>17.04983922829582</v>
      </c>
    </row>
    <row r="376" spans="1:9" x14ac:dyDescent="0.3">
      <c r="A376" s="4" t="s">
        <v>10</v>
      </c>
      <c r="B376" s="4">
        <v>1</v>
      </c>
      <c r="C376" s="4">
        <v>18</v>
      </c>
      <c r="D376" s="4">
        <v>18</v>
      </c>
      <c r="E376">
        <v>0.13700000000000001</v>
      </c>
      <c r="F376">
        <f t="shared" si="10"/>
        <v>1.37</v>
      </c>
      <c r="G376">
        <v>10</v>
      </c>
      <c r="H376" s="5">
        <v>0.1134</v>
      </c>
      <c r="I376" s="7">
        <f t="shared" si="11"/>
        <v>18.231511254019296</v>
      </c>
    </row>
    <row r="377" spans="1:9" x14ac:dyDescent="0.3">
      <c r="A377" s="4" t="s">
        <v>10</v>
      </c>
      <c r="B377" s="4">
        <v>1</v>
      </c>
      <c r="C377" s="4">
        <v>18</v>
      </c>
      <c r="D377" s="4">
        <v>32</v>
      </c>
      <c r="E377">
        <v>0.13700000000000001</v>
      </c>
      <c r="F377">
        <f t="shared" si="10"/>
        <v>1.37</v>
      </c>
      <c r="G377" s="6">
        <v>20</v>
      </c>
      <c r="H377" s="1">
        <v>0.43430000000000002</v>
      </c>
      <c r="I377" s="7">
        <f t="shared" si="11"/>
        <v>34.911575562700975</v>
      </c>
    </row>
    <row r="378" spans="1:9" x14ac:dyDescent="0.3">
      <c r="A378" s="4" t="s">
        <v>10</v>
      </c>
      <c r="B378" s="4">
        <v>1</v>
      </c>
      <c r="C378" s="4">
        <v>18</v>
      </c>
      <c r="D378" s="4">
        <v>32</v>
      </c>
      <c r="E378">
        <v>0.13700000000000001</v>
      </c>
      <c r="F378">
        <f t="shared" si="10"/>
        <v>1.37</v>
      </c>
      <c r="G378" s="6">
        <v>10</v>
      </c>
      <c r="H378" s="1">
        <v>0</v>
      </c>
      <c r="I378" s="7">
        <f t="shared" si="11"/>
        <v>0</v>
      </c>
    </row>
    <row r="379" spans="1:9" x14ac:dyDescent="0.3">
      <c r="A379" s="4" t="s">
        <v>18</v>
      </c>
      <c r="B379" s="4">
        <v>3</v>
      </c>
      <c r="C379" s="4">
        <v>18</v>
      </c>
      <c r="D379" s="4">
        <v>18</v>
      </c>
      <c r="E379">
        <v>0.108</v>
      </c>
      <c r="F379">
        <f t="shared" si="10"/>
        <v>1.08</v>
      </c>
      <c r="G379">
        <v>20</v>
      </c>
      <c r="H379" s="1">
        <v>0.24229999999999999</v>
      </c>
      <c r="I379" s="7">
        <f t="shared" si="11"/>
        <v>19.477491961414795</v>
      </c>
    </row>
    <row r="380" spans="1:9" x14ac:dyDescent="0.3">
      <c r="A380" s="4" t="s">
        <v>18</v>
      </c>
      <c r="B380" s="4">
        <v>3</v>
      </c>
      <c r="C380" s="4">
        <v>18</v>
      </c>
      <c r="D380" s="4">
        <v>18</v>
      </c>
      <c r="E380">
        <v>0.108</v>
      </c>
      <c r="F380">
        <f t="shared" si="10"/>
        <v>1.08</v>
      </c>
      <c r="G380">
        <v>10</v>
      </c>
      <c r="H380" s="1">
        <v>0.1183</v>
      </c>
      <c r="I380" s="7">
        <f t="shared" si="11"/>
        <v>19.019292604501608</v>
      </c>
    </row>
    <row r="381" spans="1:9" x14ac:dyDescent="0.3">
      <c r="A381" s="4" t="s">
        <v>18</v>
      </c>
      <c r="B381" s="4">
        <v>3</v>
      </c>
      <c r="C381" s="4">
        <v>18</v>
      </c>
      <c r="D381" s="4">
        <v>32</v>
      </c>
      <c r="E381">
        <v>0.108</v>
      </c>
      <c r="F381">
        <f t="shared" si="10"/>
        <v>1.08</v>
      </c>
      <c r="G381" s="6">
        <v>20</v>
      </c>
      <c r="H381" s="1">
        <v>0.36559999999999998</v>
      </c>
      <c r="I381" s="7">
        <f t="shared" si="11"/>
        <v>29.38906752411576</v>
      </c>
    </row>
    <row r="382" spans="1:9" x14ac:dyDescent="0.3">
      <c r="A382" s="4" t="s">
        <v>18</v>
      </c>
      <c r="B382" s="4">
        <v>3</v>
      </c>
      <c r="C382" s="4">
        <v>18</v>
      </c>
      <c r="D382" s="4">
        <v>32</v>
      </c>
      <c r="E382">
        <v>0.108</v>
      </c>
      <c r="F382">
        <f t="shared" si="10"/>
        <v>1.08</v>
      </c>
      <c r="G382" s="6">
        <v>10</v>
      </c>
      <c r="H382" s="1">
        <v>0.18970000000000001</v>
      </c>
      <c r="I382" s="7">
        <f t="shared" si="11"/>
        <v>30.498392282958203</v>
      </c>
    </row>
    <row r="383" spans="1:9" x14ac:dyDescent="0.3">
      <c r="A383" s="4" t="s">
        <v>93</v>
      </c>
      <c r="B383" s="4">
        <v>3</v>
      </c>
      <c r="C383" s="4">
        <v>24</v>
      </c>
      <c r="D383" s="4">
        <v>18</v>
      </c>
      <c r="E383">
        <v>0.10299999999999999</v>
      </c>
      <c r="F383">
        <f t="shared" si="10"/>
        <v>1.03</v>
      </c>
      <c r="G383" s="6">
        <v>20</v>
      </c>
      <c r="H383" s="1">
        <v>0.1666</v>
      </c>
      <c r="I383" s="7">
        <f t="shared" si="11"/>
        <v>13.392282958199356</v>
      </c>
    </row>
    <row r="384" spans="1:9" x14ac:dyDescent="0.3">
      <c r="A384" s="4" t="s">
        <v>93</v>
      </c>
      <c r="B384" s="4">
        <v>3</v>
      </c>
      <c r="C384" s="4">
        <v>24</v>
      </c>
      <c r="D384" s="4">
        <v>18</v>
      </c>
      <c r="E384">
        <v>0.10299999999999999</v>
      </c>
      <c r="F384">
        <f t="shared" si="10"/>
        <v>1.03</v>
      </c>
      <c r="G384" s="6">
        <v>10</v>
      </c>
      <c r="H384" s="1">
        <v>8.3799999999999999E-2</v>
      </c>
      <c r="I384" s="7">
        <f t="shared" si="11"/>
        <v>13.47266881028939</v>
      </c>
    </row>
    <row r="385" spans="1:9" x14ac:dyDescent="0.3">
      <c r="A385" s="4" t="s">
        <v>93</v>
      </c>
      <c r="B385" s="4">
        <v>3</v>
      </c>
      <c r="C385" s="4">
        <v>24</v>
      </c>
      <c r="D385" s="4">
        <v>32</v>
      </c>
      <c r="E385">
        <v>0.10299999999999999</v>
      </c>
      <c r="F385">
        <f t="shared" si="10"/>
        <v>1.03</v>
      </c>
      <c r="G385" s="6">
        <v>20</v>
      </c>
      <c r="H385" s="1">
        <v>0.30099999999999999</v>
      </c>
      <c r="I385" s="7">
        <f t="shared" si="11"/>
        <v>24.19614147909968</v>
      </c>
    </row>
    <row r="386" spans="1:9" x14ac:dyDescent="0.3">
      <c r="A386" s="4" t="s">
        <v>93</v>
      </c>
      <c r="B386" s="4">
        <v>3</v>
      </c>
      <c r="C386" s="4">
        <v>24</v>
      </c>
      <c r="D386" s="4">
        <v>32</v>
      </c>
      <c r="E386">
        <v>0.10299999999999999</v>
      </c>
      <c r="F386">
        <f t="shared" ref="F386:F406" si="12">E386*10</f>
        <v>1.03</v>
      </c>
      <c r="G386" s="6">
        <v>10</v>
      </c>
      <c r="H386" s="1">
        <v>0.15390000000000001</v>
      </c>
      <c r="I386" s="7">
        <f t="shared" si="11"/>
        <v>24.742765273311903</v>
      </c>
    </row>
    <row r="387" spans="1:9" x14ac:dyDescent="0.3">
      <c r="A387" s="4" t="s">
        <v>102</v>
      </c>
      <c r="B387" s="4">
        <v>3</v>
      </c>
      <c r="C387" s="4">
        <v>24</v>
      </c>
      <c r="D387" s="4">
        <v>18</v>
      </c>
      <c r="E387" s="4">
        <v>0.107</v>
      </c>
      <c r="F387">
        <f t="shared" si="12"/>
        <v>1.07</v>
      </c>
      <c r="G387" s="6">
        <v>20</v>
      </c>
      <c r="H387" s="1">
        <v>0.2175</v>
      </c>
      <c r="I387" s="7">
        <f t="shared" ref="I387:I406" si="13">(H387)/6.22*1000/G387*F387/E387</f>
        <v>17.483922829581996</v>
      </c>
    </row>
    <row r="388" spans="1:9" x14ac:dyDescent="0.3">
      <c r="A388" s="4" t="s">
        <v>102</v>
      </c>
      <c r="B388" s="4">
        <v>3</v>
      </c>
      <c r="C388" s="4">
        <v>24</v>
      </c>
      <c r="D388" s="4">
        <v>18</v>
      </c>
      <c r="E388" s="4">
        <v>0.107</v>
      </c>
      <c r="F388">
        <f t="shared" si="12"/>
        <v>1.07</v>
      </c>
      <c r="G388" s="6">
        <v>10</v>
      </c>
      <c r="H388" s="1">
        <v>0.1109</v>
      </c>
      <c r="I388" s="7">
        <f t="shared" si="13"/>
        <v>17.829581993569136</v>
      </c>
    </row>
    <row r="389" spans="1:9" x14ac:dyDescent="0.3">
      <c r="A389" s="4" t="s">
        <v>102</v>
      </c>
      <c r="B389" s="4">
        <v>3</v>
      </c>
      <c r="C389" s="4">
        <v>24</v>
      </c>
      <c r="D389" s="4">
        <v>32</v>
      </c>
      <c r="E389" s="4">
        <v>0.107</v>
      </c>
      <c r="F389">
        <f t="shared" si="12"/>
        <v>1.07</v>
      </c>
      <c r="G389" s="6">
        <v>20</v>
      </c>
      <c r="H389" s="1">
        <v>0.4249</v>
      </c>
      <c r="I389" s="7">
        <f t="shared" si="13"/>
        <v>34.155948553054664</v>
      </c>
    </row>
    <row r="390" spans="1:9" x14ac:dyDescent="0.3">
      <c r="A390" s="4" t="s">
        <v>102</v>
      </c>
      <c r="B390" s="4">
        <v>3</v>
      </c>
      <c r="C390" s="4">
        <v>24</v>
      </c>
      <c r="D390" s="4">
        <v>32</v>
      </c>
      <c r="E390" s="4">
        <v>0.107</v>
      </c>
      <c r="F390">
        <f t="shared" si="12"/>
        <v>1.07</v>
      </c>
      <c r="G390" s="6">
        <v>10</v>
      </c>
      <c r="H390" s="1">
        <v>0.2112</v>
      </c>
      <c r="I390" s="7">
        <f t="shared" si="13"/>
        <v>33.954983922829584</v>
      </c>
    </row>
    <row r="391" spans="1:9" x14ac:dyDescent="0.3">
      <c r="A391" s="4" t="s">
        <v>86</v>
      </c>
      <c r="B391" s="4">
        <v>3</v>
      </c>
      <c r="C391" s="4">
        <v>24</v>
      </c>
      <c r="D391" s="4">
        <v>18</v>
      </c>
      <c r="E391">
        <v>9.9000000000000005E-2</v>
      </c>
      <c r="F391">
        <f t="shared" si="12"/>
        <v>0.99</v>
      </c>
      <c r="G391" s="6">
        <v>20</v>
      </c>
      <c r="H391" s="1">
        <v>0.24929999999999999</v>
      </c>
      <c r="I391" s="7">
        <f t="shared" si="13"/>
        <v>20.040192926045016</v>
      </c>
    </row>
    <row r="392" spans="1:9" x14ac:dyDescent="0.3">
      <c r="A392" s="4" t="s">
        <v>86</v>
      </c>
      <c r="B392" s="4">
        <v>3</v>
      </c>
      <c r="C392" s="4">
        <v>24</v>
      </c>
      <c r="D392" s="4">
        <v>18</v>
      </c>
      <c r="E392">
        <v>9.9000000000000005E-2</v>
      </c>
      <c r="F392">
        <f t="shared" si="12"/>
        <v>0.99</v>
      </c>
      <c r="G392" s="6">
        <v>10</v>
      </c>
      <c r="H392" s="1">
        <v>0.1258</v>
      </c>
      <c r="I392" s="7">
        <f t="shared" si="13"/>
        <v>20.225080385852088</v>
      </c>
    </row>
    <row r="393" spans="1:9" x14ac:dyDescent="0.3">
      <c r="A393" s="4" t="s">
        <v>86</v>
      </c>
      <c r="B393" s="4">
        <v>3</v>
      </c>
      <c r="C393" s="4">
        <v>24</v>
      </c>
      <c r="D393" s="4">
        <v>32</v>
      </c>
      <c r="E393">
        <v>9.9000000000000005E-2</v>
      </c>
      <c r="F393">
        <f t="shared" si="12"/>
        <v>0.99</v>
      </c>
      <c r="G393" s="6">
        <v>20</v>
      </c>
      <c r="H393" s="1">
        <v>0.45829999999999999</v>
      </c>
      <c r="I393" s="7">
        <f t="shared" si="13"/>
        <v>36.840836012861736</v>
      </c>
    </row>
    <row r="394" spans="1:9" x14ac:dyDescent="0.3">
      <c r="A394" s="4" t="s">
        <v>86</v>
      </c>
      <c r="B394" s="4">
        <v>3</v>
      </c>
      <c r="C394" s="4">
        <v>24</v>
      </c>
      <c r="D394" s="4">
        <v>32</v>
      </c>
      <c r="E394">
        <v>9.9000000000000005E-2</v>
      </c>
      <c r="F394">
        <f t="shared" si="12"/>
        <v>0.99</v>
      </c>
      <c r="G394" s="6">
        <v>10</v>
      </c>
      <c r="H394" s="1">
        <v>0.22459999999999999</v>
      </c>
      <c r="I394" s="7">
        <f t="shared" si="13"/>
        <v>36.109324758842448</v>
      </c>
    </row>
    <row r="395" spans="1:9" x14ac:dyDescent="0.3">
      <c r="A395" s="4" t="s">
        <v>96</v>
      </c>
      <c r="B395" s="4">
        <v>3</v>
      </c>
      <c r="C395" s="4">
        <v>24</v>
      </c>
      <c r="D395" s="4">
        <v>18</v>
      </c>
      <c r="E395">
        <v>0.106</v>
      </c>
      <c r="F395">
        <f t="shared" si="12"/>
        <v>1.06</v>
      </c>
      <c r="G395" s="6">
        <v>20</v>
      </c>
      <c r="H395" s="1">
        <v>0.21560000000000001</v>
      </c>
      <c r="I395" s="7">
        <f t="shared" si="13"/>
        <v>17.331189710610936</v>
      </c>
    </row>
    <row r="396" spans="1:9" x14ac:dyDescent="0.3">
      <c r="A396" s="4" t="s">
        <v>96</v>
      </c>
      <c r="B396" s="4">
        <v>3</v>
      </c>
      <c r="C396" s="4">
        <v>24</v>
      </c>
      <c r="D396" s="4">
        <v>18</v>
      </c>
      <c r="E396">
        <v>0.106</v>
      </c>
      <c r="F396">
        <f t="shared" si="12"/>
        <v>1.06</v>
      </c>
      <c r="G396" s="6">
        <v>10</v>
      </c>
      <c r="H396" s="1">
        <v>0.1104</v>
      </c>
      <c r="I396" s="7">
        <f t="shared" si="13"/>
        <v>17.7491961414791</v>
      </c>
    </row>
    <row r="397" spans="1:9" x14ac:dyDescent="0.3">
      <c r="A397" s="4" t="s">
        <v>96</v>
      </c>
      <c r="B397" s="4">
        <v>3</v>
      </c>
      <c r="C397" s="4">
        <v>24</v>
      </c>
      <c r="D397" s="4">
        <v>32</v>
      </c>
      <c r="E397">
        <v>0.106</v>
      </c>
      <c r="F397">
        <f t="shared" si="12"/>
        <v>1.06</v>
      </c>
      <c r="G397" s="6">
        <v>20</v>
      </c>
      <c r="H397" s="1">
        <v>0.35759999999999997</v>
      </c>
      <c r="I397" s="7">
        <f t="shared" si="13"/>
        <v>28.7459807073955</v>
      </c>
    </row>
    <row r="398" spans="1:9" x14ac:dyDescent="0.3">
      <c r="A398" s="4" t="s">
        <v>96</v>
      </c>
      <c r="B398" s="4">
        <v>3</v>
      </c>
      <c r="C398" s="4">
        <v>24</v>
      </c>
      <c r="D398" s="4">
        <v>32</v>
      </c>
      <c r="E398">
        <v>0.106</v>
      </c>
      <c r="F398">
        <f t="shared" si="12"/>
        <v>1.06</v>
      </c>
      <c r="G398" s="6">
        <v>10</v>
      </c>
      <c r="H398" s="1">
        <v>0.18590000000000001</v>
      </c>
      <c r="I398" s="7">
        <f t="shared" si="13"/>
        <v>29.887459807073959</v>
      </c>
    </row>
    <row r="399" spans="1:9" x14ac:dyDescent="0.3">
      <c r="A399" s="4" t="s">
        <v>103</v>
      </c>
      <c r="B399" s="4">
        <v>3</v>
      </c>
      <c r="C399" s="4">
        <v>24</v>
      </c>
      <c r="D399" s="4">
        <v>18</v>
      </c>
      <c r="E399" s="4">
        <v>0.104</v>
      </c>
      <c r="F399">
        <f t="shared" si="12"/>
        <v>1.04</v>
      </c>
      <c r="G399" s="6">
        <v>20</v>
      </c>
      <c r="H399" s="1">
        <v>0.24959999999999999</v>
      </c>
      <c r="I399" s="7">
        <f t="shared" si="13"/>
        <v>20.064308681672031</v>
      </c>
    </row>
    <row r="400" spans="1:9" x14ac:dyDescent="0.3">
      <c r="A400" s="4" t="s">
        <v>103</v>
      </c>
      <c r="B400" s="4">
        <v>3</v>
      </c>
      <c r="C400" s="4">
        <v>24</v>
      </c>
      <c r="D400" s="4">
        <v>18</v>
      </c>
      <c r="E400" s="4">
        <v>0.104</v>
      </c>
      <c r="F400">
        <f t="shared" si="12"/>
        <v>1.04</v>
      </c>
      <c r="G400" s="6">
        <v>10</v>
      </c>
      <c r="H400" s="1">
        <v>0.1206</v>
      </c>
      <c r="I400" s="7">
        <f t="shared" si="13"/>
        <v>19.389067524115756</v>
      </c>
    </row>
    <row r="401" spans="1:9" x14ac:dyDescent="0.3">
      <c r="A401" s="4" t="s">
        <v>103</v>
      </c>
      <c r="B401" s="4">
        <v>3</v>
      </c>
      <c r="C401" s="4">
        <v>24</v>
      </c>
      <c r="D401" s="4">
        <v>32</v>
      </c>
      <c r="E401" s="4">
        <v>0.104</v>
      </c>
      <c r="F401">
        <f t="shared" si="12"/>
        <v>1.04</v>
      </c>
      <c r="G401" s="6">
        <v>20</v>
      </c>
      <c r="H401" s="1">
        <v>0.37430000000000002</v>
      </c>
      <c r="I401" s="7">
        <f t="shared" si="13"/>
        <v>30.088424437299043</v>
      </c>
    </row>
    <row r="402" spans="1:9" x14ac:dyDescent="0.3">
      <c r="A402" s="4" t="s">
        <v>103</v>
      </c>
      <c r="B402" s="4">
        <v>3</v>
      </c>
      <c r="C402" s="4">
        <v>24</v>
      </c>
      <c r="D402" s="4">
        <v>32</v>
      </c>
      <c r="E402" s="4">
        <v>0.104</v>
      </c>
      <c r="F402">
        <f t="shared" si="12"/>
        <v>1.04</v>
      </c>
      <c r="G402" s="6">
        <v>10</v>
      </c>
      <c r="H402" s="1">
        <v>0.21129999999999999</v>
      </c>
      <c r="I402" s="7">
        <f t="shared" si="13"/>
        <v>33.971061093247592</v>
      </c>
    </row>
    <row r="403" spans="1:9" x14ac:dyDescent="0.3">
      <c r="A403" s="4" t="s">
        <v>39</v>
      </c>
      <c r="B403" s="4">
        <v>1</v>
      </c>
      <c r="C403" s="4">
        <v>18</v>
      </c>
      <c r="D403" s="4">
        <v>18</v>
      </c>
      <c r="E403">
        <v>0.14299999999999999</v>
      </c>
      <c r="F403">
        <f t="shared" si="12"/>
        <v>1.43</v>
      </c>
      <c r="G403">
        <v>20</v>
      </c>
      <c r="H403" s="1">
        <v>0.22040000000000001</v>
      </c>
      <c r="I403" s="7">
        <f t="shared" si="13"/>
        <v>17.717041800643088</v>
      </c>
    </row>
    <row r="404" spans="1:9" x14ac:dyDescent="0.3">
      <c r="A404" s="4" t="s">
        <v>39</v>
      </c>
      <c r="B404" s="4">
        <v>1</v>
      </c>
      <c r="C404" s="4">
        <v>18</v>
      </c>
      <c r="D404" s="4">
        <v>18</v>
      </c>
      <c r="E404">
        <v>0.14299999999999999</v>
      </c>
      <c r="F404">
        <f t="shared" si="12"/>
        <v>1.43</v>
      </c>
      <c r="G404">
        <v>10</v>
      </c>
      <c r="H404" s="1">
        <v>0.11260000000000001</v>
      </c>
      <c r="I404" s="7">
        <f t="shared" si="13"/>
        <v>18.102893890675247</v>
      </c>
    </row>
    <row r="405" spans="1:9" x14ac:dyDescent="0.3">
      <c r="A405" s="4" t="s">
        <v>39</v>
      </c>
      <c r="B405" s="4">
        <v>1</v>
      </c>
      <c r="C405" s="4">
        <v>18</v>
      </c>
      <c r="D405" s="4">
        <v>32</v>
      </c>
      <c r="E405">
        <v>0.14299999999999999</v>
      </c>
      <c r="F405">
        <f t="shared" si="12"/>
        <v>1.43</v>
      </c>
      <c r="G405" s="6">
        <v>20</v>
      </c>
      <c r="H405" s="1">
        <v>0.44119999999999998</v>
      </c>
      <c r="I405" s="7">
        <f t="shared" si="13"/>
        <v>35.466237942122191</v>
      </c>
    </row>
    <row r="406" spans="1:9" x14ac:dyDescent="0.3">
      <c r="A406" s="4" t="s">
        <v>39</v>
      </c>
      <c r="B406" s="4">
        <v>1</v>
      </c>
      <c r="C406" s="4">
        <v>18</v>
      </c>
      <c r="D406" s="4">
        <v>32</v>
      </c>
      <c r="E406">
        <v>0.14299999999999999</v>
      </c>
      <c r="F406">
        <f t="shared" si="12"/>
        <v>1.43</v>
      </c>
      <c r="G406" s="6">
        <v>10</v>
      </c>
      <c r="H406" s="1">
        <v>0.19670000000000001</v>
      </c>
      <c r="I406" s="7">
        <f t="shared" si="13"/>
        <v>31.623794212218655</v>
      </c>
    </row>
  </sheetData>
  <sortState xmlns:xlrd2="http://schemas.microsoft.com/office/spreadsheetml/2017/richdata2" ref="A2:I40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A657-4F13-4958-BA3D-4096F168D5E1}">
  <dimension ref="A1:I406"/>
  <sheetViews>
    <sheetView topLeftCell="A390" workbookViewId="0">
      <selection sqref="A1:I406"/>
    </sheetView>
  </sheetViews>
  <sheetFormatPr defaultRowHeight="15.6" x14ac:dyDescent="0.3"/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t="s">
        <v>63</v>
      </c>
      <c r="I1" t="s">
        <v>65</v>
      </c>
    </row>
    <row r="2" spans="1:9" x14ac:dyDescent="0.3">
      <c r="A2" s="4" t="s">
        <v>87</v>
      </c>
      <c r="B2" s="4">
        <v>3</v>
      </c>
      <c r="C2" s="4">
        <v>24</v>
      </c>
      <c r="D2" s="4">
        <v>18</v>
      </c>
      <c r="E2">
        <v>9.2999999999999999E-2</v>
      </c>
      <c r="F2">
        <f t="shared" ref="F2:F65" si="0">E2*10</f>
        <v>0.92999999999999994</v>
      </c>
      <c r="G2" s="6">
        <v>20</v>
      </c>
      <c r="H2">
        <v>3.3099999999999997E-2</v>
      </c>
      <c r="I2">
        <f t="shared" ref="I2:I21" si="1">H2/6.22*1000/G2*F2/E2</f>
        <v>2.6607717041800636</v>
      </c>
    </row>
    <row r="3" spans="1:9" x14ac:dyDescent="0.3">
      <c r="A3" s="4" t="s">
        <v>87</v>
      </c>
      <c r="B3" s="4">
        <v>3</v>
      </c>
      <c r="C3" s="4">
        <v>24</v>
      </c>
      <c r="D3" s="4">
        <v>18</v>
      </c>
      <c r="E3">
        <v>9.2999999999999999E-2</v>
      </c>
      <c r="F3">
        <f t="shared" si="0"/>
        <v>0.92999999999999994</v>
      </c>
      <c r="G3" s="6">
        <v>10</v>
      </c>
      <c r="H3">
        <v>1.4500000000000001E-2</v>
      </c>
      <c r="I3">
        <f t="shared" si="1"/>
        <v>2.3311897106109325</v>
      </c>
    </row>
    <row r="4" spans="1:9" x14ac:dyDescent="0.3">
      <c r="A4" s="4" t="s">
        <v>87</v>
      </c>
      <c r="B4" s="4">
        <v>3</v>
      </c>
      <c r="C4" s="4">
        <v>24</v>
      </c>
      <c r="D4" s="4">
        <v>32</v>
      </c>
      <c r="E4">
        <v>9.2999999999999999E-2</v>
      </c>
      <c r="F4">
        <f t="shared" si="0"/>
        <v>0.92999999999999994</v>
      </c>
      <c r="G4" s="6">
        <v>20</v>
      </c>
      <c r="H4">
        <v>0.1431</v>
      </c>
      <c r="I4">
        <f t="shared" si="1"/>
        <v>11.503215434083602</v>
      </c>
    </row>
    <row r="5" spans="1:9" x14ac:dyDescent="0.3">
      <c r="A5" s="4" t="s">
        <v>87</v>
      </c>
      <c r="B5" s="4">
        <v>3</v>
      </c>
      <c r="C5" s="4">
        <v>24</v>
      </c>
      <c r="D5" s="4">
        <v>32</v>
      </c>
      <c r="E5">
        <v>9.2999999999999999E-2</v>
      </c>
      <c r="F5">
        <f t="shared" si="0"/>
        <v>0.92999999999999994</v>
      </c>
      <c r="G5" s="6">
        <v>10</v>
      </c>
      <c r="H5">
        <v>6.5299999999999997E-2</v>
      </c>
      <c r="I5">
        <f t="shared" si="1"/>
        <v>10.498392282958198</v>
      </c>
    </row>
    <row r="6" spans="1:9" x14ac:dyDescent="0.3">
      <c r="A6" s="4" t="s">
        <v>101</v>
      </c>
      <c r="B6" s="4">
        <v>3</v>
      </c>
      <c r="C6" s="4">
        <v>30</v>
      </c>
      <c r="D6" s="4">
        <v>18</v>
      </c>
      <c r="E6">
        <v>0.114</v>
      </c>
      <c r="F6">
        <f t="shared" si="0"/>
        <v>1.1400000000000001</v>
      </c>
      <c r="G6" s="6">
        <v>20</v>
      </c>
      <c r="H6">
        <v>3.5400000000000001E-2</v>
      </c>
      <c r="I6">
        <f t="shared" si="1"/>
        <v>2.8456591639871389</v>
      </c>
    </row>
    <row r="7" spans="1:9" x14ac:dyDescent="0.3">
      <c r="A7" s="4" t="s">
        <v>101</v>
      </c>
      <c r="B7" s="4">
        <v>3</v>
      </c>
      <c r="C7" s="4">
        <v>30</v>
      </c>
      <c r="D7" s="4">
        <v>18</v>
      </c>
      <c r="E7">
        <v>0.114</v>
      </c>
      <c r="F7">
        <f t="shared" si="0"/>
        <v>1.1400000000000001</v>
      </c>
      <c r="G7" s="6">
        <v>10</v>
      </c>
      <c r="H7">
        <v>1.55E-2</v>
      </c>
      <c r="I7">
        <f t="shared" si="1"/>
        <v>2.491961414790997</v>
      </c>
    </row>
    <row r="8" spans="1:9" x14ac:dyDescent="0.3">
      <c r="A8" s="4" t="s">
        <v>101</v>
      </c>
      <c r="B8" s="4">
        <v>3</v>
      </c>
      <c r="C8" s="4">
        <v>30</v>
      </c>
      <c r="D8" s="4">
        <v>32</v>
      </c>
      <c r="E8">
        <v>0.114</v>
      </c>
      <c r="F8">
        <f t="shared" si="0"/>
        <v>1.1400000000000001</v>
      </c>
      <c r="G8" s="6">
        <v>20</v>
      </c>
      <c r="H8">
        <v>0.1173</v>
      </c>
      <c r="I8">
        <f t="shared" si="1"/>
        <v>9.429260450160772</v>
      </c>
    </row>
    <row r="9" spans="1:9" x14ac:dyDescent="0.3">
      <c r="A9" s="4" t="s">
        <v>101</v>
      </c>
      <c r="B9" s="4">
        <v>3</v>
      </c>
      <c r="C9" s="4">
        <v>30</v>
      </c>
      <c r="D9" s="4">
        <v>32</v>
      </c>
      <c r="E9">
        <v>0.114</v>
      </c>
      <c r="F9">
        <f t="shared" si="0"/>
        <v>1.1400000000000001</v>
      </c>
      <c r="G9" s="6">
        <v>10</v>
      </c>
      <c r="H9">
        <v>5.8599999999999999E-2</v>
      </c>
      <c r="I9">
        <f t="shared" si="1"/>
        <v>9.4212218649517681</v>
      </c>
    </row>
    <row r="10" spans="1:9" x14ac:dyDescent="0.3">
      <c r="A10" s="4" t="s">
        <v>84</v>
      </c>
      <c r="B10" s="4">
        <v>3</v>
      </c>
      <c r="C10" s="4">
        <v>30</v>
      </c>
      <c r="D10" s="4">
        <v>18</v>
      </c>
      <c r="E10">
        <v>9.1999999999999998E-2</v>
      </c>
      <c r="F10">
        <f t="shared" si="0"/>
        <v>0.91999999999999993</v>
      </c>
      <c r="G10" s="6">
        <v>20</v>
      </c>
      <c r="H10">
        <v>2.7900000000000001E-2</v>
      </c>
      <c r="I10">
        <f t="shared" si="1"/>
        <v>2.2427652733118975</v>
      </c>
    </row>
    <row r="11" spans="1:9" x14ac:dyDescent="0.3">
      <c r="A11" s="4" t="s">
        <v>84</v>
      </c>
      <c r="B11" s="4">
        <v>3</v>
      </c>
      <c r="C11" s="4">
        <v>30</v>
      </c>
      <c r="D11" s="4">
        <v>18</v>
      </c>
      <c r="E11">
        <v>9.1999999999999998E-2</v>
      </c>
      <c r="F11">
        <f t="shared" si="0"/>
        <v>0.91999999999999993</v>
      </c>
      <c r="G11" s="6">
        <v>10</v>
      </c>
      <c r="H11">
        <v>1.15E-2</v>
      </c>
      <c r="I11">
        <f t="shared" si="1"/>
        <v>1.8488745980707391</v>
      </c>
    </row>
    <row r="12" spans="1:9" x14ac:dyDescent="0.3">
      <c r="A12" s="4" t="s">
        <v>84</v>
      </c>
      <c r="B12" s="4">
        <v>3</v>
      </c>
      <c r="C12" s="4">
        <v>30</v>
      </c>
      <c r="D12" s="4">
        <v>32</v>
      </c>
      <c r="E12">
        <v>9.1999999999999998E-2</v>
      </c>
      <c r="F12">
        <f t="shared" si="0"/>
        <v>0.91999999999999993</v>
      </c>
      <c r="G12" s="6">
        <v>20</v>
      </c>
      <c r="H12">
        <v>0.1148</v>
      </c>
      <c r="I12">
        <f t="shared" si="1"/>
        <v>9.2282958199356919</v>
      </c>
    </row>
    <row r="13" spans="1:9" x14ac:dyDescent="0.3">
      <c r="A13" s="4" t="s">
        <v>84</v>
      </c>
      <c r="B13" s="4">
        <v>3</v>
      </c>
      <c r="C13" s="4">
        <v>30</v>
      </c>
      <c r="D13" s="4">
        <v>32</v>
      </c>
      <c r="E13">
        <v>9.1999999999999998E-2</v>
      </c>
      <c r="F13">
        <f t="shared" si="0"/>
        <v>0.91999999999999993</v>
      </c>
      <c r="G13" s="6">
        <v>10</v>
      </c>
      <c r="H13">
        <v>5.7599999999999998E-2</v>
      </c>
      <c r="I13">
        <f t="shared" si="1"/>
        <v>9.2604501607717022</v>
      </c>
    </row>
    <row r="14" spans="1:9" x14ac:dyDescent="0.3">
      <c r="A14" s="4" t="s">
        <v>90</v>
      </c>
      <c r="B14" s="4">
        <v>3</v>
      </c>
      <c r="C14" s="4">
        <v>30</v>
      </c>
      <c r="D14" s="4">
        <v>18</v>
      </c>
      <c r="E14">
        <v>8.8999999999999996E-2</v>
      </c>
      <c r="F14">
        <f t="shared" si="0"/>
        <v>0.8899999999999999</v>
      </c>
      <c r="G14" s="6">
        <v>20</v>
      </c>
      <c r="H14">
        <v>2.0199999999999999E-2</v>
      </c>
      <c r="I14">
        <f t="shared" si="1"/>
        <v>1.6237942122186493</v>
      </c>
    </row>
    <row r="15" spans="1:9" x14ac:dyDescent="0.3">
      <c r="A15" s="4" t="s">
        <v>90</v>
      </c>
      <c r="B15" s="4">
        <v>3</v>
      </c>
      <c r="C15" s="4">
        <v>30</v>
      </c>
      <c r="D15" s="4">
        <v>18</v>
      </c>
      <c r="E15">
        <v>8.8999999999999996E-2</v>
      </c>
      <c r="F15">
        <f t="shared" si="0"/>
        <v>0.8899999999999999</v>
      </c>
      <c r="G15" s="6">
        <v>10</v>
      </c>
      <c r="H15">
        <v>1.12E-2</v>
      </c>
      <c r="I15">
        <f t="shared" si="1"/>
        <v>1.8006430868167203</v>
      </c>
    </row>
    <row r="16" spans="1:9" x14ac:dyDescent="0.3">
      <c r="A16" s="4" t="s">
        <v>90</v>
      </c>
      <c r="B16" s="4">
        <v>3</v>
      </c>
      <c r="C16" s="4">
        <v>30</v>
      </c>
      <c r="D16" s="4">
        <v>32</v>
      </c>
      <c r="E16">
        <v>8.8999999999999996E-2</v>
      </c>
      <c r="F16">
        <f t="shared" si="0"/>
        <v>0.8899999999999999</v>
      </c>
      <c r="G16" s="6">
        <v>20</v>
      </c>
      <c r="H16">
        <v>9.2299999999999993E-2</v>
      </c>
      <c r="I16">
        <f t="shared" si="1"/>
        <v>7.4196141479099671</v>
      </c>
    </row>
    <row r="17" spans="1:9" x14ac:dyDescent="0.3">
      <c r="A17" s="4" t="s">
        <v>90</v>
      </c>
      <c r="B17" s="4">
        <v>3</v>
      </c>
      <c r="C17" s="4">
        <v>30</v>
      </c>
      <c r="D17" s="4">
        <v>32</v>
      </c>
      <c r="E17">
        <v>8.8999999999999996E-2</v>
      </c>
      <c r="F17">
        <f t="shared" si="0"/>
        <v>0.8899999999999999</v>
      </c>
      <c r="G17" s="6">
        <v>10</v>
      </c>
      <c r="H17">
        <v>4.5499999999999999E-2</v>
      </c>
      <c r="I17">
        <f t="shared" si="1"/>
        <v>7.315112540192926</v>
      </c>
    </row>
    <row r="18" spans="1:9" x14ac:dyDescent="0.3">
      <c r="A18" s="4" t="s">
        <v>104</v>
      </c>
      <c r="B18" s="4">
        <v>3</v>
      </c>
      <c r="C18" s="4">
        <v>30</v>
      </c>
      <c r="D18" s="4">
        <v>18</v>
      </c>
      <c r="E18">
        <v>0.09</v>
      </c>
      <c r="F18">
        <f t="shared" si="0"/>
        <v>0.89999999999999991</v>
      </c>
      <c r="G18" s="6">
        <v>20</v>
      </c>
      <c r="H18">
        <v>3.09E-2</v>
      </c>
      <c r="I18">
        <f t="shared" si="1"/>
        <v>2.483922829581994</v>
      </c>
    </row>
    <row r="19" spans="1:9" x14ac:dyDescent="0.3">
      <c r="A19" s="4" t="s">
        <v>104</v>
      </c>
      <c r="B19" s="4">
        <v>3</v>
      </c>
      <c r="C19" s="4">
        <v>30</v>
      </c>
      <c r="D19" s="4">
        <v>18</v>
      </c>
      <c r="E19">
        <v>0.09</v>
      </c>
      <c r="F19">
        <f t="shared" si="0"/>
        <v>0.89999999999999991</v>
      </c>
      <c r="G19" s="6">
        <v>10</v>
      </c>
      <c r="H19">
        <v>1.32E-2</v>
      </c>
      <c r="I19">
        <f t="shared" si="1"/>
        <v>2.122186495176849</v>
      </c>
    </row>
    <row r="20" spans="1:9" x14ac:dyDescent="0.3">
      <c r="A20" s="4" t="s">
        <v>104</v>
      </c>
      <c r="B20" s="4">
        <v>3</v>
      </c>
      <c r="C20" s="4">
        <v>30</v>
      </c>
      <c r="D20" s="4">
        <v>32</v>
      </c>
      <c r="E20">
        <v>0.09</v>
      </c>
      <c r="F20">
        <f t="shared" si="0"/>
        <v>0.89999999999999991</v>
      </c>
      <c r="G20" s="6">
        <v>20</v>
      </c>
      <c r="H20">
        <v>0.1235</v>
      </c>
      <c r="I20">
        <f t="shared" si="1"/>
        <v>9.9276527331189719</v>
      </c>
    </row>
    <row r="21" spans="1:9" x14ac:dyDescent="0.3">
      <c r="A21" s="4" t="s">
        <v>104</v>
      </c>
      <c r="B21" s="4">
        <v>3</v>
      </c>
      <c r="C21" s="4">
        <v>30</v>
      </c>
      <c r="D21" s="4">
        <v>32</v>
      </c>
      <c r="E21">
        <v>0.09</v>
      </c>
      <c r="F21">
        <f t="shared" si="0"/>
        <v>0.89999999999999991</v>
      </c>
      <c r="G21" s="6">
        <v>10</v>
      </c>
      <c r="H21">
        <v>5.5199999999999999E-2</v>
      </c>
      <c r="I21">
        <f t="shared" si="1"/>
        <v>8.87459807073955</v>
      </c>
    </row>
    <row r="22" spans="1:9" x14ac:dyDescent="0.3">
      <c r="A22" s="4" t="s">
        <v>104</v>
      </c>
      <c r="B22" s="4">
        <v>3</v>
      </c>
      <c r="C22" s="4">
        <v>30</v>
      </c>
      <c r="D22" s="4">
        <v>18</v>
      </c>
      <c r="E22">
        <v>0.09</v>
      </c>
      <c r="F22">
        <f t="shared" si="0"/>
        <v>0.89999999999999991</v>
      </c>
      <c r="G22" s="6">
        <v>20</v>
      </c>
      <c r="H22">
        <v>3.09E-2</v>
      </c>
      <c r="I22">
        <v>0</v>
      </c>
    </row>
    <row r="23" spans="1:9" x14ac:dyDescent="0.3">
      <c r="A23" s="4" t="s">
        <v>104</v>
      </c>
      <c r="B23" s="4">
        <v>3</v>
      </c>
      <c r="C23" s="4">
        <v>30</v>
      </c>
      <c r="D23" s="4">
        <v>18</v>
      </c>
      <c r="E23">
        <v>0.09</v>
      </c>
      <c r="F23">
        <f t="shared" si="0"/>
        <v>0.89999999999999991</v>
      </c>
      <c r="G23" s="6">
        <v>10</v>
      </c>
      <c r="H23">
        <v>1.32E-2</v>
      </c>
      <c r="I23">
        <v>0</v>
      </c>
    </row>
    <row r="24" spans="1:9" x14ac:dyDescent="0.3">
      <c r="A24" s="4" t="s">
        <v>105</v>
      </c>
      <c r="B24" s="4">
        <v>3</v>
      </c>
      <c r="C24" s="4">
        <v>30</v>
      </c>
      <c r="D24" s="4">
        <v>18</v>
      </c>
      <c r="E24">
        <v>9.0999999999999998E-2</v>
      </c>
      <c r="F24">
        <f t="shared" si="0"/>
        <v>0.90999999999999992</v>
      </c>
      <c r="G24" s="6">
        <v>20</v>
      </c>
      <c r="H24">
        <v>3.6600000000000001E-2</v>
      </c>
      <c r="I24">
        <f>H24/6.22*1000/G24*F24/E24</f>
        <v>2.9421221864951765</v>
      </c>
    </row>
    <row r="25" spans="1:9" x14ac:dyDescent="0.3">
      <c r="A25" s="4" t="s">
        <v>105</v>
      </c>
      <c r="B25" s="4">
        <v>3</v>
      </c>
      <c r="C25" s="4">
        <v>30</v>
      </c>
      <c r="D25" s="4">
        <v>18</v>
      </c>
      <c r="E25">
        <v>9.0999999999999998E-2</v>
      </c>
      <c r="F25">
        <f t="shared" si="0"/>
        <v>0.90999999999999992</v>
      </c>
      <c r="G25" s="6">
        <v>10</v>
      </c>
      <c r="H25">
        <v>1.8100000000000002E-2</v>
      </c>
      <c r="I25">
        <f>H25/6.22*1000/G25*F25/E25</f>
        <v>2.909967845659164</v>
      </c>
    </row>
    <row r="26" spans="1:9" x14ac:dyDescent="0.3">
      <c r="A26" s="4" t="s">
        <v>105</v>
      </c>
      <c r="B26" s="4">
        <v>3</v>
      </c>
      <c r="C26" s="4">
        <v>30</v>
      </c>
      <c r="D26" s="4">
        <v>32</v>
      </c>
      <c r="E26">
        <v>9.0999999999999998E-2</v>
      </c>
      <c r="F26">
        <f t="shared" si="0"/>
        <v>0.90999999999999992</v>
      </c>
      <c r="G26" s="6">
        <v>20</v>
      </c>
      <c r="H26">
        <v>0.14779999999999999</v>
      </c>
      <c r="I26">
        <f>H26/6.22*1000/G26*F26/E26</f>
        <v>11.88102893890675</v>
      </c>
    </row>
    <row r="27" spans="1:9" x14ac:dyDescent="0.3">
      <c r="A27" s="4" t="s">
        <v>105</v>
      </c>
      <c r="B27" s="4">
        <v>3</v>
      </c>
      <c r="C27" s="4">
        <v>30</v>
      </c>
      <c r="D27" s="4">
        <v>32</v>
      </c>
      <c r="E27">
        <v>9.0999999999999998E-2</v>
      </c>
      <c r="F27">
        <f t="shared" si="0"/>
        <v>0.90999999999999992</v>
      </c>
      <c r="G27" s="6">
        <v>10</v>
      </c>
      <c r="H27">
        <v>7.2900000000000006E-2</v>
      </c>
      <c r="I27">
        <f>H27/6.22*1000/G27*F27/E27</f>
        <v>11.720257234726688</v>
      </c>
    </row>
    <row r="28" spans="1:9" x14ac:dyDescent="0.3">
      <c r="A28" s="4" t="s">
        <v>105</v>
      </c>
      <c r="B28" s="4">
        <v>3</v>
      </c>
      <c r="C28" s="4">
        <v>30</v>
      </c>
      <c r="D28" s="4">
        <v>18</v>
      </c>
      <c r="E28">
        <v>9.0999999999999998E-2</v>
      </c>
      <c r="F28">
        <f t="shared" si="0"/>
        <v>0.90999999999999992</v>
      </c>
      <c r="G28" s="6">
        <v>20</v>
      </c>
      <c r="H28">
        <v>3.6600000000000001E-2</v>
      </c>
      <c r="I28">
        <v>0</v>
      </c>
    </row>
    <row r="29" spans="1:9" x14ac:dyDescent="0.3">
      <c r="A29" s="4" t="s">
        <v>105</v>
      </c>
      <c r="B29" s="4">
        <v>3</v>
      </c>
      <c r="C29" s="4">
        <v>30</v>
      </c>
      <c r="D29" s="4">
        <v>18</v>
      </c>
      <c r="E29">
        <v>9.0999999999999998E-2</v>
      </c>
      <c r="F29">
        <f t="shared" si="0"/>
        <v>0.90999999999999992</v>
      </c>
      <c r="G29" s="6">
        <v>10</v>
      </c>
      <c r="H29">
        <v>1.8100000000000002E-2</v>
      </c>
      <c r="I29">
        <v>0</v>
      </c>
    </row>
    <row r="30" spans="1:9" x14ac:dyDescent="0.3">
      <c r="A30" s="4" t="s">
        <v>106</v>
      </c>
      <c r="B30" s="4">
        <v>3</v>
      </c>
      <c r="C30" s="4">
        <v>30</v>
      </c>
      <c r="D30" s="4">
        <v>18</v>
      </c>
      <c r="E30">
        <v>0.1</v>
      </c>
      <c r="F30">
        <f t="shared" si="0"/>
        <v>1</v>
      </c>
      <c r="G30" s="6">
        <v>20</v>
      </c>
      <c r="H30">
        <v>2.7799999999999998E-2</v>
      </c>
      <c r="I30">
        <f>H30/6.22*1000/G30*F30/E30</f>
        <v>2.234726688102894</v>
      </c>
    </row>
    <row r="31" spans="1:9" x14ac:dyDescent="0.3">
      <c r="A31" s="4" t="s">
        <v>106</v>
      </c>
      <c r="B31" s="4">
        <v>3</v>
      </c>
      <c r="C31" s="4">
        <v>30</v>
      </c>
      <c r="D31" s="4">
        <v>18</v>
      </c>
      <c r="E31">
        <v>0.1</v>
      </c>
      <c r="F31">
        <f t="shared" si="0"/>
        <v>1</v>
      </c>
      <c r="G31" s="6">
        <v>10</v>
      </c>
      <c r="H31">
        <v>1.23E-2</v>
      </c>
      <c r="I31">
        <f>H31/6.22*1000/G31*F31/E31</f>
        <v>1.9774919614147912</v>
      </c>
    </row>
    <row r="32" spans="1:9" x14ac:dyDescent="0.3">
      <c r="A32" s="4" t="s">
        <v>106</v>
      </c>
      <c r="B32" s="4">
        <v>3</v>
      </c>
      <c r="C32" s="4">
        <v>30</v>
      </c>
      <c r="D32" s="4">
        <v>32</v>
      </c>
      <c r="E32">
        <v>0.1</v>
      </c>
      <c r="F32">
        <f t="shared" si="0"/>
        <v>1</v>
      </c>
      <c r="G32" s="6">
        <v>20</v>
      </c>
      <c r="H32">
        <v>0.11360000000000001</v>
      </c>
      <c r="I32">
        <f>H32/6.22*1000/G32*F32/E32</f>
        <v>9.1318327974276521</v>
      </c>
    </row>
    <row r="33" spans="1:9" x14ac:dyDescent="0.3">
      <c r="A33" s="4" t="s">
        <v>106</v>
      </c>
      <c r="B33" s="4">
        <v>3</v>
      </c>
      <c r="C33" s="4">
        <v>30</v>
      </c>
      <c r="D33" s="4">
        <v>32</v>
      </c>
      <c r="E33">
        <v>0.1</v>
      </c>
      <c r="F33">
        <f t="shared" si="0"/>
        <v>1</v>
      </c>
      <c r="G33" s="6">
        <v>10</v>
      </c>
      <c r="H33">
        <v>5.1200000000000002E-2</v>
      </c>
      <c r="I33">
        <f>H33/6.22*1000/G33*F33/E33</f>
        <v>8.2315112540192938</v>
      </c>
    </row>
    <row r="34" spans="1:9" x14ac:dyDescent="0.3">
      <c r="A34" s="4" t="s">
        <v>106</v>
      </c>
      <c r="B34" s="4">
        <v>3</v>
      </c>
      <c r="C34" s="4">
        <v>30</v>
      </c>
      <c r="D34" s="4">
        <v>18</v>
      </c>
      <c r="E34">
        <v>0.1</v>
      </c>
      <c r="F34">
        <f t="shared" si="0"/>
        <v>1</v>
      </c>
      <c r="G34" s="6">
        <v>20</v>
      </c>
      <c r="H34">
        <v>2.7799999999999998E-2</v>
      </c>
      <c r="I34">
        <v>0</v>
      </c>
    </row>
    <row r="35" spans="1:9" x14ac:dyDescent="0.3">
      <c r="A35" s="4" t="s">
        <v>106</v>
      </c>
      <c r="B35" s="4">
        <v>3</v>
      </c>
      <c r="C35" s="4">
        <v>30</v>
      </c>
      <c r="D35" s="4">
        <v>18</v>
      </c>
      <c r="E35">
        <v>0.1</v>
      </c>
      <c r="F35">
        <f t="shared" si="0"/>
        <v>1</v>
      </c>
      <c r="G35" s="6">
        <v>10</v>
      </c>
      <c r="H35">
        <v>1.23E-2</v>
      </c>
      <c r="I35">
        <v>0</v>
      </c>
    </row>
    <row r="36" spans="1:9" x14ac:dyDescent="0.3">
      <c r="A36" s="4" t="s">
        <v>11</v>
      </c>
      <c r="B36" s="4">
        <v>1</v>
      </c>
      <c r="C36" s="4">
        <v>18</v>
      </c>
      <c r="D36" s="4">
        <v>18</v>
      </c>
      <c r="E36">
        <v>9.8000000000000004E-2</v>
      </c>
      <c r="F36">
        <f t="shared" si="0"/>
        <v>0.98</v>
      </c>
      <c r="G36">
        <v>20</v>
      </c>
      <c r="H36">
        <v>2.81E-2</v>
      </c>
      <c r="I36">
        <f t="shared" ref="I36:I67" si="2">H36/6.22*1000/G36*F36/E36</f>
        <v>2.2588424437299031</v>
      </c>
    </row>
    <row r="37" spans="1:9" x14ac:dyDescent="0.3">
      <c r="A37" s="4" t="s">
        <v>11</v>
      </c>
      <c r="B37" s="4">
        <v>1</v>
      </c>
      <c r="C37" s="4">
        <v>18</v>
      </c>
      <c r="D37" s="4">
        <v>18</v>
      </c>
      <c r="E37">
        <v>9.8000000000000004E-2</v>
      </c>
      <c r="F37">
        <f t="shared" si="0"/>
        <v>0.98</v>
      </c>
      <c r="G37">
        <v>10</v>
      </c>
      <c r="H37">
        <v>1.38E-2</v>
      </c>
      <c r="I37">
        <f t="shared" si="2"/>
        <v>2.2186495176848875</v>
      </c>
    </row>
    <row r="38" spans="1:9" x14ac:dyDescent="0.3">
      <c r="A38" s="4" t="s">
        <v>11</v>
      </c>
      <c r="B38" s="4">
        <v>1</v>
      </c>
      <c r="C38" s="4">
        <v>18</v>
      </c>
      <c r="D38" s="4">
        <v>32</v>
      </c>
      <c r="E38">
        <v>9.8000000000000004E-2</v>
      </c>
      <c r="F38">
        <f t="shared" si="0"/>
        <v>0.98</v>
      </c>
      <c r="G38" s="6">
        <v>20</v>
      </c>
      <c r="H38">
        <v>0.1411</v>
      </c>
      <c r="I38">
        <f t="shared" si="2"/>
        <v>11.342443729903536</v>
      </c>
    </row>
    <row r="39" spans="1:9" x14ac:dyDescent="0.3">
      <c r="A39" s="4" t="s">
        <v>11</v>
      </c>
      <c r="B39" s="4">
        <v>1</v>
      </c>
      <c r="C39" s="4">
        <v>18</v>
      </c>
      <c r="D39" s="4">
        <v>32</v>
      </c>
      <c r="E39">
        <v>9.8000000000000004E-2</v>
      </c>
      <c r="F39">
        <f t="shared" si="0"/>
        <v>0.98</v>
      </c>
      <c r="G39" s="6">
        <v>10</v>
      </c>
      <c r="H39">
        <v>6.6900000000000001E-2</v>
      </c>
      <c r="I39">
        <f t="shared" si="2"/>
        <v>10.755627009646306</v>
      </c>
    </row>
    <row r="40" spans="1:9" x14ac:dyDescent="0.3">
      <c r="A40" s="4" t="s">
        <v>50</v>
      </c>
      <c r="B40" s="4">
        <v>3</v>
      </c>
      <c r="C40" s="4">
        <v>32</v>
      </c>
      <c r="D40" s="4">
        <v>18</v>
      </c>
      <c r="E40">
        <v>6.6000000000000003E-2</v>
      </c>
      <c r="F40">
        <f t="shared" si="0"/>
        <v>0.66</v>
      </c>
      <c r="G40">
        <v>20</v>
      </c>
      <c r="H40">
        <v>1.7299999999999999E-2</v>
      </c>
      <c r="I40">
        <f t="shared" si="2"/>
        <v>1.3906752411575563</v>
      </c>
    </row>
    <row r="41" spans="1:9" x14ac:dyDescent="0.3">
      <c r="A41" s="4" t="s">
        <v>50</v>
      </c>
      <c r="B41" s="4">
        <v>3</v>
      </c>
      <c r="C41" s="4">
        <v>32</v>
      </c>
      <c r="D41" s="4">
        <v>18</v>
      </c>
      <c r="E41">
        <v>6.6000000000000003E-2</v>
      </c>
      <c r="F41">
        <f t="shared" si="0"/>
        <v>0.66</v>
      </c>
      <c r="G41">
        <v>10</v>
      </c>
      <c r="H41">
        <v>5.7999999999999996E-3</v>
      </c>
      <c r="I41">
        <f t="shared" si="2"/>
        <v>0.93247588424437278</v>
      </c>
    </row>
    <row r="42" spans="1:9" x14ac:dyDescent="0.3">
      <c r="A42" s="4" t="s">
        <v>50</v>
      </c>
      <c r="B42" s="4">
        <v>3</v>
      </c>
      <c r="C42" s="4">
        <v>32</v>
      </c>
      <c r="D42" s="4">
        <v>32</v>
      </c>
      <c r="E42">
        <v>6.6000000000000003E-2</v>
      </c>
      <c r="F42">
        <f t="shared" si="0"/>
        <v>0.66</v>
      </c>
      <c r="G42" s="6">
        <v>20</v>
      </c>
      <c r="H42">
        <v>8.2199999999999995E-2</v>
      </c>
      <c r="I42">
        <f t="shared" si="2"/>
        <v>6.607717041800643</v>
      </c>
    </row>
    <row r="43" spans="1:9" x14ac:dyDescent="0.3">
      <c r="A43" s="4" t="s">
        <v>50</v>
      </c>
      <c r="B43" s="4">
        <v>3</v>
      </c>
      <c r="C43" s="4">
        <v>32</v>
      </c>
      <c r="D43" s="4">
        <v>32</v>
      </c>
      <c r="E43">
        <v>6.6000000000000003E-2</v>
      </c>
      <c r="F43">
        <f t="shared" si="0"/>
        <v>0.66</v>
      </c>
      <c r="G43" s="6">
        <v>10</v>
      </c>
      <c r="H43">
        <v>4.0300000000000002E-2</v>
      </c>
      <c r="I43">
        <f t="shared" si="2"/>
        <v>6.4790996784565928</v>
      </c>
    </row>
    <row r="44" spans="1:9" x14ac:dyDescent="0.3">
      <c r="A44" s="4" t="s">
        <v>44</v>
      </c>
      <c r="B44" s="4">
        <v>3</v>
      </c>
      <c r="C44" s="4">
        <v>32</v>
      </c>
      <c r="D44" s="4">
        <v>18</v>
      </c>
      <c r="E44">
        <v>6.2E-2</v>
      </c>
      <c r="F44">
        <f t="shared" si="0"/>
        <v>0.62</v>
      </c>
      <c r="G44">
        <v>20</v>
      </c>
      <c r="H44">
        <v>1.6299999999999999E-2</v>
      </c>
      <c r="I44">
        <f t="shared" si="2"/>
        <v>1.3102893890675242</v>
      </c>
    </row>
    <row r="45" spans="1:9" x14ac:dyDescent="0.3">
      <c r="A45" s="4" t="s">
        <v>44</v>
      </c>
      <c r="B45" s="4">
        <v>3</v>
      </c>
      <c r="C45" s="4">
        <v>32</v>
      </c>
      <c r="D45" s="4">
        <v>18</v>
      </c>
      <c r="E45">
        <v>6.2E-2</v>
      </c>
      <c r="F45">
        <f t="shared" si="0"/>
        <v>0.62</v>
      </c>
      <c r="G45">
        <v>10</v>
      </c>
      <c r="H45">
        <v>7.1000000000000004E-3</v>
      </c>
      <c r="I45">
        <f t="shared" si="2"/>
        <v>1.1414790996784565</v>
      </c>
    </row>
    <row r="46" spans="1:9" x14ac:dyDescent="0.3">
      <c r="A46" s="4" t="s">
        <v>44</v>
      </c>
      <c r="B46" s="4">
        <v>3</v>
      </c>
      <c r="C46" s="4">
        <v>32</v>
      </c>
      <c r="D46" s="4">
        <v>32</v>
      </c>
      <c r="E46">
        <v>6.2E-2</v>
      </c>
      <c r="F46">
        <f t="shared" si="0"/>
        <v>0.62</v>
      </c>
      <c r="G46" s="6">
        <v>20</v>
      </c>
      <c r="H46">
        <v>9.6100000000000005E-2</v>
      </c>
      <c r="I46">
        <f t="shared" si="2"/>
        <v>7.72508038585209</v>
      </c>
    </row>
    <row r="47" spans="1:9" x14ac:dyDescent="0.3">
      <c r="A47" s="4" t="s">
        <v>44</v>
      </c>
      <c r="B47" s="4">
        <v>3</v>
      </c>
      <c r="C47" s="4">
        <v>32</v>
      </c>
      <c r="D47" s="4">
        <v>32</v>
      </c>
      <c r="E47">
        <v>6.2E-2</v>
      </c>
      <c r="F47">
        <f t="shared" si="0"/>
        <v>0.62</v>
      </c>
      <c r="G47" s="6">
        <v>10</v>
      </c>
      <c r="H47">
        <v>4.41E-2</v>
      </c>
      <c r="I47">
        <f t="shared" si="2"/>
        <v>7.0900321543408378</v>
      </c>
    </row>
    <row r="48" spans="1:9" x14ac:dyDescent="0.3">
      <c r="A48" s="4" t="s">
        <v>47</v>
      </c>
      <c r="B48" s="4">
        <v>3</v>
      </c>
      <c r="C48" s="4">
        <v>32</v>
      </c>
      <c r="D48" s="4">
        <v>18</v>
      </c>
      <c r="E48">
        <v>5.3999999999999999E-2</v>
      </c>
      <c r="F48">
        <f t="shared" si="0"/>
        <v>0.54</v>
      </c>
      <c r="G48">
        <v>20</v>
      </c>
      <c r="H48">
        <v>1.9E-2</v>
      </c>
      <c r="I48">
        <f t="shared" si="2"/>
        <v>1.527331189710611</v>
      </c>
    </row>
    <row r="49" spans="1:9" x14ac:dyDescent="0.3">
      <c r="A49" s="4" t="s">
        <v>47</v>
      </c>
      <c r="B49" s="4">
        <v>3</v>
      </c>
      <c r="C49" s="4">
        <v>32</v>
      </c>
      <c r="D49" s="4">
        <v>18</v>
      </c>
      <c r="E49">
        <v>5.3999999999999999E-2</v>
      </c>
      <c r="F49">
        <f t="shared" si="0"/>
        <v>0.54</v>
      </c>
      <c r="G49">
        <v>10</v>
      </c>
      <c r="H49">
        <v>8.3000000000000001E-3</v>
      </c>
      <c r="I49">
        <f t="shared" si="2"/>
        <v>1.3344051446945338</v>
      </c>
    </row>
    <row r="50" spans="1:9" x14ac:dyDescent="0.3">
      <c r="A50" s="4" t="s">
        <v>47</v>
      </c>
      <c r="B50" s="4">
        <v>3</v>
      </c>
      <c r="C50" s="4">
        <v>32</v>
      </c>
      <c r="D50" s="4">
        <v>32</v>
      </c>
      <c r="E50">
        <v>5.3999999999999999E-2</v>
      </c>
      <c r="F50">
        <f t="shared" si="0"/>
        <v>0.54</v>
      </c>
      <c r="G50" s="6">
        <v>20</v>
      </c>
      <c r="H50">
        <v>0.10390000000000001</v>
      </c>
      <c r="I50">
        <f t="shared" si="2"/>
        <v>8.3520900321543436</v>
      </c>
    </row>
    <row r="51" spans="1:9" x14ac:dyDescent="0.3">
      <c r="A51" s="4" t="s">
        <v>47</v>
      </c>
      <c r="B51" s="4">
        <v>3</v>
      </c>
      <c r="C51" s="4">
        <v>32</v>
      </c>
      <c r="D51" s="4">
        <v>32</v>
      </c>
      <c r="E51">
        <v>5.3999999999999999E-2</v>
      </c>
      <c r="F51">
        <f t="shared" si="0"/>
        <v>0.54</v>
      </c>
      <c r="G51" s="6">
        <v>10</v>
      </c>
      <c r="H51">
        <v>4.53E-2</v>
      </c>
      <c r="I51">
        <f t="shared" si="2"/>
        <v>7.2829581993569148</v>
      </c>
    </row>
    <row r="52" spans="1:9" x14ac:dyDescent="0.3">
      <c r="A52" s="4" t="s">
        <v>57</v>
      </c>
      <c r="B52" s="4">
        <v>3</v>
      </c>
      <c r="C52" s="4">
        <v>32</v>
      </c>
      <c r="D52" s="4">
        <v>18</v>
      </c>
      <c r="E52">
        <v>4.7E-2</v>
      </c>
      <c r="F52">
        <f t="shared" si="0"/>
        <v>0.47</v>
      </c>
      <c r="G52">
        <v>20</v>
      </c>
      <c r="H52">
        <v>1.9400000000000001E-2</v>
      </c>
      <c r="I52">
        <f t="shared" si="2"/>
        <v>1.559485530546624</v>
      </c>
    </row>
    <row r="53" spans="1:9" x14ac:dyDescent="0.3">
      <c r="A53" s="4" t="s">
        <v>57</v>
      </c>
      <c r="B53" s="4">
        <v>3</v>
      </c>
      <c r="C53" s="4">
        <v>32</v>
      </c>
      <c r="D53" s="4">
        <v>18</v>
      </c>
      <c r="E53">
        <v>4.7E-2</v>
      </c>
      <c r="F53">
        <f t="shared" si="0"/>
        <v>0.47</v>
      </c>
      <c r="G53">
        <v>10</v>
      </c>
      <c r="H53">
        <v>8.6999999999999994E-3</v>
      </c>
      <c r="I53">
        <f t="shared" si="2"/>
        <v>1.3987138263665595</v>
      </c>
    </row>
    <row r="54" spans="1:9" x14ac:dyDescent="0.3">
      <c r="A54" s="4" t="s">
        <v>57</v>
      </c>
      <c r="B54" s="4">
        <v>3</v>
      </c>
      <c r="C54" s="4">
        <v>32</v>
      </c>
      <c r="D54" s="4">
        <v>32</v>
      </c>
      <c r="E54">
        <v>4.7E-2</v>
      </c>
      <c r="F54">
        <f t="shared" si="0"/>
        <v>0.47</v>
      </c>
      <c r="G54" s="6">
        <v>20</v>
      </c>
      <c r="H54">
        <v>0.112</v>
      </c>
      <c r="I54">
        <f t="shared" si="2"/>
        <v>9.0032154340836019</v>
      </c>
    </row>
    <row r="55" spans="1:9" x14ac:dyDescent="0.3">
      <c r="A55" s="4" t="s">
        <v>57</v>
      </c>
      <c r="B55" s="4">
        <v>3</v>
      </c>
      <c r="C55" s="4">
        <v>32</v>
      </c>
      <c r="D55" s="4">
        <v>32</v>
      </c>
      <c r="E55">
        <v>4.7E-2</v>
      </c>
      <c r="F55">
        <f t="shared" si="0"/>
        <v>0.47</v>
      </c>
      <c r="G55" s="6">
        <v>10</v>
      </c>
      <c r="H55">
        <v>0.05</v>
      </c>
      <c r="I55">
        <f t="shared" si="2"/>
        <v>8.0385852090032159</v>
      </c>
    </row>
    <row r="56" spans="1:9" x14ac:dyDescent="0.3">
      <c r="A56" s="4" t="s">
        <v>58</v>
      </c>
      <c r="B56" s="4">
        <v>3</v>
      </c>
      <c r="C56" s="4">
        <v>32</v>
      </c>
      <c r="D56" s="4">
        <v>18</v>
      </c>
      <c r="E56">
        <v>6.7000000000000004E-2</v>
      </c>
      <c r="F56">
        <f t="shared" si="0"/>
        <v>0.67</v>
      </c>
      <c r="G56">
        <v>20</v>
      </c>
      <c r="H56">
        <v>1.7000000000000001E-2</v>
      </c>
      <c r="I56">
        <f t="shared" si="2"/>
        <v>1.366559485530547</v>
      </c>
    </row>
    <row r="57" spans="1:9" x14ac:dyDescent="0.3">
      <c r="A57" s="4" t="s">
        <v>58</v>
      </c>
      <c r="B57" s="4">
        <v>3</v>
      </c>
      <c r="C57" s="4">
        <v>32</v>
      </c>
      <c r="D57" s="4">
        <v>18</v>
      </c>
      <c r="E57">
        <v>6.7000000000000004E-2</v>
      </c>
      <c r="F57">
        <f t="shared" si="0"/>
        <v>0.67</v>
      </c>
      <c r="G57">
        <v>10</v>
      </c>
      <c r="H57">
        <v>7.4999999999999997E-3</v>
      </c>
      <c r="I57">
        <f t="shared" si="2"/>
        <v>1.2057877813504825</v>
      </c>
    </row>
    <row r="58" spans="1:9" x14ac:dyDescent="0.3">
      <c r="A58" s="4" t="s">
        <v>58</v>
      </c>
      <c r="B58" s="4">
        <v>3</v>
      </c>
      <c r="C58" s="4">
        <v>32</v>
      </c>
      <c r="D58" s="4">
        <v>32</v>
      </c>
      <c r="E58">
        <v>6.7000000000000004E-2</v>
      </c>
      <c r="F58">
        <f t="shared" si="0"/>
        <v>0.67</v>
      </c>
      <c r="G58" s="6">
        <v>20</v>
      </c>
      <c r="H58">
        <v>7.6799999999999993E-2</v>
      </c>
      <c r="I58">
        <f t="shared" si="2"/>
        <v>6.1736334405144691</v>
      </c>
    </row>
    <row r="59" spans="1:9" x14ac:dyDescent="0.3">
      <c r="A59" s="4" t="s">
        <v>58</v>
      </c>
      <c r="B59" s="4">
        <v>3</v>
      </c>
      <c r="C59" s="4">
        <v>32</v>
      </c>
      <c r="D59" s="4">
        <v>32</v>
      </c>
      <c r="E59">
        <v>6.7000000000000004E-2</v>
      </c>
      <c r="F59">
        <f t="shared" si="0"/>
        <v>0.67</v>
      </c>
      <c r="G59" s="6">
        <v>10</v>
      </c>
      <c r="H59">
        <v>3.5900000000000001E-2</v>
      </c>
      <c r="I59">
        <f t="shared" si="2"/>
        <v>5.771704180064309</v>
      </c>
    </row>
    <row r="60" spans="1:9" x14ac:dyDescent="0.3">
      <c r="A60" s="4" t="s">
        <v>60</v>
      </c>
      <c r="B60" s="4">
        <v>1</v>
      </c>
      <c r="C60" s="4">
        <v>24</v>
      </c>
      <c r="D60" s="4">
        <v>18</v>
      </c>
      <c r="E60">
        <v>7.5999999999999998E-2</v>
      </c>
      <c r="F60">
        <f t="shared" si="0"/>
        <v>0.76</v>
      </c>
      <c r="G60">
        <v>20</v>
      </c>
      <c r="H60">
        <v>1.49E-2</v>
      </c>
      <c r="I60">
        <f t="shared" si="2"/>
        <v>1.1977491961414792</v>
      </c>
    </row>
    <row r="61" spans="1:9" x14ac:dyDescent="0.3">
      <c r="A61" s="4" t="s">
        <v>60</v>
      </c>
      <c r="B61" s="4">
        <v>1</v>
      </c>
      <c r="C61" s="4">
        <v>24</v>
      </c>
      <c r="D61" s="4">
        <v>18</v>
      </c>
      <c r="E61">
        <v>7.5999999999999998E-2</v>
      </c>
      <c r="F61">
        <f t="shared" si="0"/>
        <v>0.76</v>
      </c>
      <c r="G61">
        <v>10</v>
      </c>
      <c r="H61">
        <v>6.1000000000000004E-3</v>
      </c>
      <c r="I61">
        <f t="shared" si="2"/>
        <v>0.98070739549839259</v>
      </c>
    </row>
    <row r="62" spans="1:9" x14ac:dyDescent="0.3">
      <c r="A62" s="4" t="s">
        <v>60</v>
      </c>
      <c r="B62" s="4">
        <v>1</v>
      </c>
      <c r="C62" s="4">
        <v>24</v>
      </c>
      <c r="D62" s="4">
        <v>32</v>
      </c>
      <c r="E62">
        <v>7.5999999999999998E-2</v>
      </c>
      <c r="F62">
        <f t="shared" si="0"/>
        <v>0.76</v>
      </c>
      <c r="G62" s="6">
        <v>20</v>
      </c>
      <c r="H62">
        <v>7.3700000000000002E-2</v>
      </c>
      <c r="I62">
        <f t="shared" si="2"/>
        <v>5.9244372990353718</v>
      </c>
    </row>
    <row r="63" spans="1:9" x14ac:dyDescent="0.3">
      <c r="A63" s="4" t="s">
        <v>60</v>
      </c>
      <c r="B63" s="4">
        <v>1</v>
      </c>
      <c r="C63" s="4">
        <v>24</v>
      </c>
      <c r="D63" s="4">
        <v>32</v>
      </c>
      <c r="E63">
        <v>7.5999999999999998E-2</v>
      </c>
      <c r="F63">
        <f t="shared" si="0"/>
        <v>0.76</v>
      </c>
      <c r="G63" s="6">
        <v>10</v>
      </c>
      <c r="H63">
        <v>3.5000000000000003E-2</v>
      </c>
      <c r="I63">
        <f t="shared" si="2"/>
        <v>5.6270096463022528</v>
      </c>
    </row>
    <row r="64" spans="1:9" x14ac:dyDescent="0.3">
      <c r="A64" s="4" t="s">
        <v>59</v>
      </c>
      <c r="B64" s="4">
        <v>3</v>
      </c>
      <c r="C64" s="4">
        <v>32</v>
      </c>
      <c r="D64" s="4">
        <v>18</v>
      </c>
      <c r="E64">
        <v>8.6999999999999994E-2</v>
      </c>
      <c r="F64">
        <f t="shared" si="0"/>
        <v>0.86999999999999988</v>
      </c>
      <c r="G64">
        <v>20</v>
      </c>
      <c r="H64">
        <v>1.84E-2</v>
      </c>
      <c r="I64">
        <f t="shared" si="2"/>
        <v>1.4790996784565917</v>
      </c>
    </row>
    <row r="65" spans="1:9" x14ac:dyDescent="0.3">
      <c r="A65" s="4" t="s">
        <v>59</v>
      </c>
      <c r="B65" s="4">
        <v>3</v>
      </c>
      <c r="C65" s="4">
        <v>32</v>
      </c>
      <c r="D65" s="4">
        <v>18</v>
      </c>
      <c r="E65">
        <v>8.6999999999999994E-2</v>
      </c>
      <c r="F65">
        <f t="shared" si="0"/>
        <v>0.86999999999999988</v>
      </c>
      <c r="G65">
        <v>10</v>
      </c>
      <c r="H65">
        <v>8.0000000000000002E-3</v>
      </c>
      <c r="I65">
        <f t="shared" si="2"/>
        <v>1.2861736334405143</v>
      </c>
    </row>
    <row r="66" spans="1:9" x14ac:dyDescent="0.3">
      <c r="A66" s="4" t="s">
        <v>59</v>
      </c>
      <c r="B66" s="4">
        <v>3</v>
      </c>
      <c r="C66" s="4">
        <v>32</v>
      </c>
      <c r="D66" s="4">
        <v>32</v>
      </c>
      <c r="E66">
        <v>8.6999999999999994E-2</v>
      </c>
      <c r="F66">
        <f t="shared" ref="F66:F129" si="3">E66*10</f>
        <v>0.86999999999999988</v>
      </c>
      <c r="G66" s="6">
        <v>20</v>
      </c>
      <c r="H66">
        <v>8.9399999999999993E-2</v>
      </c>
      <c r="I66">
        <f t="shared" si="2"/>
        <v>7.1864951768488732</v>
      </c>
    </row>
    <row r="67" spans="1:9" x14ac:dyDescent="0.3">
      <c r="A67" s="4" t="s">
        <v>59</v>
      </c>
      <c r="B67" s="4">
        <v>3</v>
      </c>
      <c r="C67" s="4">
        <v>32</v>
      </c>
      <c r="D67" s="4">
        <v>32</v>
      </c>
      <c r="E67">
        <v>8.6999999999999994E-2</v>
      </c>
      <c r="F67">
        <f t="shared" si="3"/>
        <v>0.86999999999999988</v>
      </c>
      <c r="G67" s="6">
        <v>10</v>
      </c>
      <c r="H67">
        <v>4.4400000000000002E-2</v>
      </c>
      <c r="I67">
        <f t="shared" si="2"/>
        <v>7.138263665594855</v>
      </c>
    </row>
    <row r="68" spans="1:9" x14ac:dyDescent="0.3">
      <c r="A68" s="4" t="s">
        <v>36</v>
      </c>
      <c r="B68" s="4">
        <v>4</v>
      </c>
      <c r="C68" s="4">
        <v>18</v>
      </c>
      <c r="D68" s="4">
        <v>18</v>
      </c>
      <c r="E68">
        <v>7.0000000000000007E-2</v>
      </c>
      <c r="F68">
        <f t="shared" si="3"/>
        <v>0.70000000000000007</v>
      </c>
      <c r="G68">
        <v>20</v>
      </c>
      <c r="H68">
        <v>1.9900000000000001E-2</v>
      </c>
      <c r="I68">
        <f t="shared" ref="I68:I99" si="4">H68/6.22*1000/G68*F68/E68</f>
        <v>1.59967845659164</v>
      </c>
    </row>
    <row r="69" spans="1:9" x14ac:dyDescent="0.3">
      <c r="A69" s="4" t="s">
        <v>36</v>
      </c>
      <c r="B69" s="4">
        <v>4</v>
      </c>
      <c r="C69" s="4">
        <v>18</v>
      </c>
      <c r="D69" s="4">
        <v>18</v>
      </c>
      <c r="E69">
        <v>7.0000000000000007E-2</v>
      </c>
      <c r="F69">
        <f t="shared" si="3"/>
        <v>0.70000000000000007</v>
      </c>
      <c r="G69">
        <v>10</v>
      </c>
      <c r="H69">
        <v>9.4999999999999998E-3</v>
      </c>
      <c r="I69">
        <f t="shared" si="4"/>
        <v>1.527331189710611</v>
      </c>
    </row>
    <row r="70" spans="1:9" x14ac:dyDescent="0.3">
      <c r="A70" s="4" t="s">
        <v>36</v>
      </c>
      <c r="B70" s="4">
        <v>4</v>
      </c>
      <c r="C70" s="4">
        <v>18</v>
      </c>
      <c r="D70" s="4">
        <v>32</v>
      </c>
      <c r="E70">
        <v>7.0000000000000007E-2</v>
      </c>
      <c r="F70">
        <f t="shared" si="3"/>
        <v>0.70000000000000007</v>
      </c>
      <c r="G70" s="6">
        <v>20</v>
      </c>
      <c r="H70">
        <v>0.1173</v>
      </c>
      <c r="I70">
        <f t="shared" si="4"/>
        <v>9.429260450160772</v>
      </c>
    </row>
    <row r="71" spans="1:9" x14ac:dyDescent="0.3">
      <c r="A71" s="4" t="s">
        <v>36</v>
      </c>
      <c r="B71" s="4">
        <v>4</v>
      </c>
      <c r="C71" s="4">
        <v>18</v>
      </c>
      <c r="D71" s="4">
        <v>32</v>
      </c>
      <c r="E71">
        <v>7.0000000000000007E-2</v>
      </c>
      <c r="F71">
        <f t="shared" si="3"/>
        <v>0.70000000000000007</v>
      </c>
      <c r="G71" s="6">
        <v>10</v>
      </c>
      <c r="H71">
        <v>5.2699999999999997E-2</v>
      </c>
      <c r="I71">
        <f t="shared" si="4"/>
        <v>8.4726688102893881</v>
      </c>
    </row>
    <row r="72" spans="1:9" x14ac:dyDescent="0.3">
      <c r="A72" s="4" t="s">
        <v>37</v>
      </c>
      <c r="B72" s="4">
        <v>4</v>
      </c>
      <c r="C72" s="4">
        <v>18</v>
      </c>
      <c r="D72" s="4">
        <v>18</v>
      </c>
      <c r="E72">
        <v>7.8E-2</v>
      </c>
      <c r="F72">
        <f t="shared" si="3"/>
        <v>0.78</v>
      </c>
      <c r="G72">
        <v>20</v>
      </c>
      <c r="H72">
        <v>2.07E-2</v>
      </c>
      <c r="I72">
        <f t="shared" si="4"/>
        <v>1.6639871382636657</v>
      </c>
    </row>
    <row r="73" spans="1:9" x14ac:dyDescent="0.3">
      <c r="A73" s="4" t="s">
        <v>37</v>
      </c>
      <c r="B73" s="4">
        <v>4</v>
      </c>
      <c r="C73" s="4">
        <v>18</v>
      </c>
      <c r="D73" s="4">
        <v>18</v>
      </c>
      <c r="E73">
        <v>7.8E-2</v>
      </c>
      <c r="F73">
        <f t="shared" si="3"/>
        <v>0.78</v>
      </c>
      <c r="G73">
        <v>10</v>
      </c>
      <c r="H73">
        <v>9.4999999999999998E-3</v>
      </c>
      <c r="I73">
        <f t="shared" si="4"/>
        <v>1.527331189710611</v>
      </c>
    </row>
    <row r="74" spans="1:9" x14ac:dyDescent="0.3">
      <c r="A74" s="4" t="s">
        <v>37</v>
      </c>
      <c r="B74" s="4">
        <v>4</v>
      </c>
      <c r="C74" s="4">
        <v>18</v>
      </c>
      <c r="D74" s="4">
        <v>32</v>
      </c>
      <c r="E74">
        <v>7.8E-2</v>
      </c>
      <c r="F74">
        <f t="shared" si="3"/>
        <v>0.78</v>
      </c>
      <c r="G74" s="6">
        <v>20</v>
      </c>
      <c r="H74">
        <v>0.1057</v>
      </c>
      <c r="I74">
        <f t="shared" si="4"/>
        <v>8.4967845659163999</v>
      </c>
    </row>
    <row r="75" spans="1:9" x14ac:dyDescent="0.3">
      <c r="A75" s="4" t="s">
        <v>37</v>
      </c>
      <c r="B75" s="4">
        <v>4</v>
      </c>
      <c r="C75" s="4">
        <v>18</v>
      </c>
      <c r="D75" s="4">
        <v>32</v>
      </c>
      <c r="E75">
        <v>7.8E-2</v>
      </c>
      <c r="F75">
        <f t="shared" si="3"/>
        <v>0.78</v>
      </c>
      <c r="G75" s="6">
        <v>10</v>
      </c>
      <c r="H75">
        <v>4.5900000000000003E-2</v>
      </c>
      <c r="I75">
        <f t="shared" si="4"/>
        <v>7.379421221864952</v>
      </c>
    </row>
    <row r="76" spans="1:9" x14ac:dyDescent="0.3">
      <c r="A76" s="4" t="s">
        <v>54</v>
      </c>
      <c r="B76" s="4">
        <v>4</v>
      </c>
      <c r="C76" s="4">
        <v>18</v>
      </c>
      <c r="D76" s="4">
        <v>18</v>
      </c>
      <c r="E76">
        <v>9.4E-2</v>
      </c>
      <c r="F76">
        <f t="shared" si="3"/>
        <v>0.94</v>
      </c>
      <c r="G76">
        <v>20</v>
      </c>
      <c r="H76">
        <v>1.6E-2</v>
      </c>
      <c r="I76">
        <f t="shared" si="4"/>
        <v>1.2861736334405143</v>
      </c>
    </row>
    <row r="77" spans="1:9" x14ac:dyDescent="0.3">
      <c r="A77" s="4" t="s">
        <v>54</v>
      </c>
      <c r="B77" s="4">
        <v>4</v>
      </c>
      <c r="C77" s="4">
        <v>18</v>
      </c>
      <c r="D77" s="4">
        <v>18</v>
      </c>
      <c r="E77">
        <v>9.4E-2</v>
      </c>
      <c r="F77">
        <f t="shared" si="3"/>
        <v>0.94</v>
      </c>
      <c r="G77">
        <v>10</v>
      </c>
      <c r="H77">
        <v>7.1000000000000004E-3</v>
      </c>
      <c r="I77">
        <f t="shared" si="4"/>
        <v>1.1414790996784565</v>
      </c>
    </row>
    <row r="78" spans="1:9" x14ac:dyDescent="0.3">
      <c r="A78" s="4" t="s">
        <v>54</v>
      </c>
      <c r="B78" s="4">
        <v>4</v>
      </c>
      <c r="C78" s="4">
        <v>18</v>
      </c>
      <c r="D78" s="4">
        <v>32</v>
      </c>
      <c r="E78">
        <v>9.4E-2</v>
      </c>
      <c r="F78">
        <f t="shared" si="3"/>
        <v>0.94</v>
      </c>
      <c r="G78" s="6">
        <v>20</v>
      </c>
      <c r="H78">
        <v>8.2000000000000003E-2</v>
      </c>
      <c r="I78">
        <f t="shared" si="4"/>
        <v>6.5916398713826361</v>
      </c>
    </row>
    <row r="79" spans="1:9" x14ac:dyDescent="0.3">
      <c r="A79" s="4" t="s">
        <v>54</v>
      </c>
      <c r="B79" s="4">
        <v>4</v>
      </c>
      <c r="C79" s="4">
        <v>18</v>
      </c>
      <c r="D79" s="4">
        <v>32</v>
      </c>
      <c r="E79">
        <v>9.4E-2</v>
      </c>
      <c r="F79">
        <f t="shared" si="3"/>
        <v>0.94</v>
      </c>
      <c r="G79" s="6">
        <v>10</v>
      </c>
      <c r="H79">
        <v>3.7999999999999999E-2</v>
      </c>
      <c r="I79">
        <f t="shared" si="4"/>
        <v>6.109324758842444</v>
      </c>
    </row>
    <row r="80" spans="1:9" x14ac:dyDescent="0.3">
      <c r="A80" s="4" t="s">
        <v>55</v>
      </c>
      <c r="B80" s="4">
        <v>4</v>
      </c>
      <c r="C80" s="4">
        <v>18</v>
      </c>
      <c r="D80" s="4">
        <v>18</v>
      </c>
      <c r="E80">
        <v>6.7000000000000004E-2</v>
      </c>
      <c r="F80">
        <f t="shared" si="3"/>
        <v>0.67</v>
      </c>
      <c r="G80">
        <v>20</v>
      </c>
      <c r="H80">
        <v>1.34E-2</v>
      </c>
      <c r="I80">
        <f t="shared" si="4"/>
        <v>1.0771704180064308</v>
      </c>
    </row>
    <row r="81" spans="1:9" x14ac:dyDescent="0.3">
      <c r="A81" s="4" t="s">
        <v>55</v>
      </c>
      <c r="B81" s="4">
        <v>4</v>
      </c>
      <c r="C81" s="4">
        <v>18</v>
      </c>
      <c r="D81" s="4">
        <v>18</v>
      </c>
      <c r="E81">
        <v>6.7000000000000004E-2</v>
      </c>
      <c r="F81">
        <f t="shared" si="3"/>
        <v>0.67</v>
      </c>
      <c r="G81">
        <v>10</v>
      </c>
      <c r="H81">
        <v>6.6E-3</v>
      </c>
      <c r="I81">
        <f t="shared" si="4"/>
        <v>1.0610932475884245</v>
      </c>
    </row>
    <row r="82" spans="1:9" x14ac:dyDescent="0.3">
      <c r="A82" s="4" t="s">
        <v>55</v>
      </c>
      <c r="B82" s="4">
        <v>4</v>
      </c>
      <c r="C82" s="4">
        <v>18</v>
      </c>
      <c r="D82" s="4">
        <v>32</v>
      </c>
      <c r="E82">
        <v>6.7000000000000004E-2</v>
      </c>
      <c r="F82">
        <f t="shared" si="3"/>
        <v>0.67</v>
      </c>
      <c r="G82" s="6">
        <v>20</v>
      </c>
      <c r="H82">
        <v>7.2499999999999995E-2</v>
      </c>
      <c r="I82">
        <f t="shared" si="4"/>
        <v>5.8279742765273319</v>
      </c>
    </row>
    <row r="83" spans="1:9" x14ac:dyDescent="0.3">
      <c r="A83" s="4" t="s">
        <v>55</v>
      </c>
      <c r="B83" s="4">
        <v>4</v>
      </c>
      <c r="C83" s="4">
        <v>18</v>
      </c>
      <c r="D83" s="4">
        <v>32</v>
      </c>
      <c r="E83">
        <v>6.7000000000000004E-2</v>
      </c>
      <c r="F83">
        <f t="shared" si="3"/>
        <v>0.67</v>
      </c>
      <c r="G83" s="6">
        <v>10</v>
      </c>
      <c r="H83">
        <v>3.7199999999999997E-2</v>
      </c>
      <c r="I83">
        <f t="shared" si="4"/>
        <v>5.980707395498392</v>
      </c>
    </row>
    <row r="84" spans="1:9" x14ac:dyDescent="0.3">
      <c r="A84" s="4" t="s">
        <v>35</v>
      </c>
      <c r="B84" s="4">
        <v>4</v>
      </c>
      <c r="C84" s="4">
        <v>18</v>
      </c>
      <c r="D84" s="4">
        <v>18</v>
      </c>
      <c r="E84" s="4">
        <v>7.9000000000000001E-2</v>
      </c>
      <c r="F84">
        <f t="shared" si="3"/>
        <v>0.79</v>
      </c>
      <c r="G84" s="6">
        <v>20</v>
      </c>
      <c r="H84">
        <v>2.0199999999999999E-2</v>
      </c>
      <c r="I84">
        <f t="shared" si="4"/>
        <v>1.6237942122186495</v>
      </c>
    </row>
    <row r="85" spans="1:9" x14ac:dyDescent="0.3">
      <c r="A85" s="4" t="s">
        <v>35</v>
      </c>
      <c r="B85" s="4">
        <v>4</v>
      </c>
      <c r="C85" s="4">
        <v>18</v>
      </c>
      <c r="D85" s="4">
        <v>18</v>
      </c>
      <c r="E85" s="4">
        <v>7.9000000000000001E-2</v>
      </c>
      <c r="F85">
        <f t="shared" si="3"/>
        <v>0.79</v>
      </c>
      <c r="G85" s="6">
        <v>10</v>
      </c>
      <c r="H85">
        <v>1.14E-2</v>
      </c>
      <c r="I85">
        <f t="shared" si="4"/>
        <v>1.832797427652733</v>
      </c>
    </row>
    <row r="86" spans="1:9" x14ac:dyDescent="0.3">
      <c r="A86" s="4" t="s">
        <v>35</v>
      </c>
      <c r="B86" s="4">
        <v>4</v>
      </c>
      <c r="C86" s="4">
        <v>18</v>
      </c>
      <c r="D86" s="4">
        <v>32</v>
      </c>
      <c r="E86" s="4">
        <v>7.9000000000000001E-2</v>
      </c>
      <c r="F86">
        <f t="shared" si="3"/>
        <v>0.79</v>
      </c>
      <c r="G86" s="6">
        <v>20</v>
      </c>
      <c r="H86">
        <v>9.5899999999999999E-2</v>
      </c>
      <c r="I86">
        <f t="shared" si="4"/>
        <v>7.7090032154340848</v>
      </c>
    </row>
    <row r="87" spans="1:9" x14ac:dyDescent="0.3">
      <c r="A87" s="4" t="s">
        <v>35</v>
      </c>
      <c r="B87" s="4">
        <v>4</v>
      </c>
      <c r="C87" s="4">
        <v>18</v>
      </c>
      <c r="D87" s="4">
        <v>32</v>
      </c>
      <c r="E87" s="4">
        <v>7.9000000000000001E-2</v>
      </c>
      <c r="F87">
        <f t="shared" si="3"/>
        <v>0.79</v>
      </c>
      <c r="G87" s="6">
        <v>10</v>
      </c>
      <c r="H87">
        <v>4.3499999999999997E-2</v>
      </c>
      <c r="I87">
        <f t="shared" si="4"/>
        <v>6.9935691318327979</v>
      </c>
    </row>
    <row r="88" spans="1:9" x14ac:dyDescent="0.3">
      <c r="A88" s="4" t="s">
        <v>61</v>
      </c>
      <c r="B88" s="4">
        <v>1</v>
      </c>
      <c r="C88" s="4">
        <v>24</v>
      </c>
      <c r="D88" s="4">
        <v>18</v>
      </c>
      <c r="E88">
        <v>6.2E-2</v>
      </c>
      <c r="F88">
        <f t="shared" si="3"/>
        <v>0.62</v>
      </c>
      <c r="G88">
        <v>20</v>
      </c>
      <c r="H88">
        <v>1.4500000000000001E-2</v>
      </c>
      <c r="I88">
        <f t="shared" si="4"/>
        <v>1.1655948553054662</v>
      </c>
    </row>
    <row r="89" spans="1:9" x14ac:dyDescent="0.3">
      <c r="A89" s="4" t="s">
        <v>61</v>
      </c>
      <c r="B89" s="4">
        <v>1</v>
      </c>
      <c r="C89" s="4">
        <v>24</v>
      </c>
      <c r="D89" s="4">
        <v>18</v>
      </c>
      <c r="E89">
        <v>6.2E-2</v>
      </c>
      <c r="F89">
        <f t="shared" si="3"/>
        <v>0.62</v>
      </c>
      <c r="G89">
        <v>10</v>
      </c>
      <c r="H89">
        <v>6.6E-3</v>
      </c>
      <c r="I89">
        <f t="shared" si="4"/>
        <v>1.0610932475884245</v>
      </c>
    </row>
    <row r="90" spans="1:9" x14ac:dyDescent="0.3">
      <c r="A90" s="4" t="s">
        <v>61</v>
      </c>
      <c r="B90" s="4">
        <v>1</v>
      </c>
      <c r="C90" s="4">
        <v>24</v>
      </c>
      <c r="D90" s="4">
        <v>32</v>
      </c>
      <c r="E90">
        <v>6.2E-2</v>
      </c>
      <c r="F90">
        <f t="shared" si="3"/>
        <v>0.62</v>
      </c>
      <c r="G90" s="6">
        <v>20</v>
      </c>
      <c r="H90">
        <v>7.0199999999999999E-2</v>
      </c>
      <c r="I90">
        <f t="shared" si="4"/>
        <v>5.643086816720257</v>
      </c>
    </row>
    <row r="91" spans="1:9" x14ac:dyDescent="0.3">
      <c r="A91" s="4" t="s">
        <v>61</v>
      </c>
      <c r="B91" s="4">
        <v>1</v>
      </c>
      <c r="C91" s="4">
        <v>24</v>
      </c>
      <c r="D91" s="4">
        <v>32</v>
      </c>
      <c r="E91">
        <v>6.2E-2</v>
      </c>
      <c r="F91">
        <f t="shared" si="3"/>
        <v>0.62</v>
      </c>
      <c r="G91" s="6">
        <v>10</v>
      </c>
      <c r="H91">
        <v>3.4200000000000001E-2</v>
      </c>
      <c r="I91">
        <f t="shared" si="4"/>
        <v>5.4983922829581999</v>
      </c>
    </row>
    <row r="92" spans="1:9" x14ac:dyDescent="0.3">
      <c r="A92" s="4" t="s">
        <v>51</v>
      </c>
      <c r="B92" s="4">
        <v>4</v>
      </c>
      <c r="C92" s="4">
        <v>18</v>
      </c>
      <c r="D92" s="4">
        <v>18</v>
      </c>
      <c r="E92">
        <v>7.4999999999999997E-2</v>
      </c>
      <c r="F92">
        <f t="shared" si="3"/>
        <v>0.75</v>
      </c>
      <c r="G92">
        <v>20</v>
      </c>
      <c r="H92">
        <v>1.6799999999999999E-2</v>
      </c>
      <c r="I92">
        <f t="shared" si="4"/>
        <v>1.35048231511254</v>
      </c>
    </row>
    <row r="93" spans="1:9" x14ac:dyDescent="0.3">
      <c r="A93" s="4" t="s">
        <v>51</v>
      </c>
      <c r="B93" s="4">
        <v>4</v>
      </c>
      <c r="C93" s="4">
        <v>18</v>
      </c>
      <c r="D93" s="4">
        <v>18</v>
      </c>
      <c r="E93">
        <v>7.4999999999999997E-2</v>
      </c>
      <c r="F93">
        <f t="shared" si="3"/>
        <v>0.75</v>
      </c>
      <c r="G93">
        <v>10</v>
      </c>
      <c r="H93">
        <v>7.4000000000000003E-3</v>
      </c>
      <c r="I93">
        <f t="shared" si="4"/>
        <v>1.189710610932476</v>
      </c>
    </row>
    <row r="94" spans="1:9" x14ac:dyDescent="0.3">
      <c r="A94" s="4" t="s">
        <v>51</v>
      </c>
      <c r="B94" s="4">
        <v>4</v>
      </c>
      <c r="C94" s="4">
        <v>18</v>
      </c>
      <c r="D94" s="4">
        <v>32</v>
      </c>
      <c r="E94">
        <v>7.4999999999999997E-2</v>
      </c>
      <c r="F94">
        <f t="shared" si="3"/>
        <v>0.75</v>
      </c>
      <c r="G94" s="6">
        <v>20</v>
      </c>
      <c r="H94">
        <v>9.01E-2</v>
      </c>
      <c r="I94">
        <f t="shared" si="4"/>
        <v>7.242765273311897</v>
      </c>
    </row>
    <row r="95" spans="1:9" x14ac:dyDescent="0.3">
      <c r="A95" s="4" t="s">
        <v>51</v>
      </c>
      <c r="B95" s="4">
        <v>4</v>
      </c>
      <c r="C95" s="4">
        <v>18</v>
      </c>
      <c r="D95" s="4">
        <v>32</v>
      </c>
      <c r="E95">
        <v>7.4999999999999997E-2</v>
      </c>
      <c r="F95">
        <f t="shared" si="3"/>
        <v>0.75</v>
      </c>
      <c r="G95" s="6">
        <v>10</v>
      </c>
      <c r="H95">
        <v>4.58E-2</v>
      </c>
      <c r="I95">
        <f t="shared" si="4"/>
        <v>7.3633440514469468</v>
      </c>
    </row>
    <row r="96" spans="1:9" x14ac:dyDescent="0.3">
      <c r="A96" s="4" t="s">
        <v>70</v>
      </c>
      <c r="B96" s="4">
        <v>4</v>
      </c>
      <c r="C96" s="4">
        <v>24</v>
      </c>
      <c r="D96" s="4">
        <v>18</v>
      </c>
      <c r="E96">
        <v>7.9000000000000001E-2</v>
      </c>
      <c r="F96">
        <f t="shared" si="3"/>
        <v>0.79</v>
      </c>
      <c r="G96" s="6">
        <v>20</v>
      </c>
      <c r="H96">
        <v>1.35E-2</v>
      </c>
      <c r="I96">
        <f t="shared" si="4"/>
        <v>1.0852090032154342</v>
      </c>
    </row>
    <row r="97" spans="1:9" x14ac:dyDescent="0.3">
      <c r="A97" s="4" t="s">
        <v>70</v>
      </c>
      <c r="B97" s="4">
        <v>4</v>
      </c>
      <c r="C97" s="4">
        <v>24</v>
      </c>
      <c r="D97" s="4">
        <v>18</v>
      </c>
      <c r="E97">
        <v>7.9000000000000001E-2</v>
      </c>
      <c r="F97">
        <f t="shared" si="3"/>
        <v>0.79</v>
      </c>
      <c r="G97" s="6">
        <v>10</v>
      </c>
      <c r="H97">
        <v>5.4999999999999997E-3</v>
      </c>
      <c r="I97">
        <f t="shared" si="4"/>
        <v>0.88424437299035374</v>
      </c>
    </row>
    <row r="98" spans="1:9" x14ac:dyDescent="0.3">
      <c r="A98" s="4" t="s">
        <v>70</v>
      </c>
      <c r="B98" s="4">
        <v>4</v>
      </c>
      <c r="C98" s="4">
        <v>24</v>
      </c>
      <c r="D98" s="4">
        <v>32</v>
      </c>
      <c r="E98">
        <v>7.9000000000000001E-2</v>
      </c>
      <c r="F98">
        <f t="shared" si="3"/>
        <v>0.79</v>
      </c>
      <c r="G98" s="6">
        <v>20</v>
      </c>
      <c r="H98">
        <v>0.10249999999999999</v>
      </c>
      <c r="I98">
        <f t="shared" si="4"/>
        <v>8.2395498392282942</v>
      </c>
    </row>
    <row r="99" spans="1:9" x14ac:dyDescent="0.3">
      <c r="A99" s="4" t="s">
        <v>70</v>
      </c>
      <c r="B99" s="4">
        <v>4</v>
      </c>
      <c r="C99" s="4">
        <v>24</v>
      </c>
      <c r="D99" s="4">
        <v>32</v>
      </c>
      <c r="E99">
        <v>7.9000000000000001E-2</v>
      </c>
      <c r="F99">
        <f t="shared" si="3"/>
        <v>0.79</v>
      </c>
      <c r="G99" s="6">
        <v>10</v>
      </c>
      <c r="H99">
        <v>4.6199999999999998E-2</v>
      </c>
      <c r="I99">
        <f t="shared" si="4"/>
        <v>7.427652733118971</v>
      </c>
    </row>
    <row r="100" spans="1:9" x14ac:dyDescent="0.3">
      <c r="A100" s="4" t="s">
        <v>70</v>
      </c>
      <c r="B100" s="4">
        <v>4</v>
      </c>
      <c r="C100" s="4">
        <v>24</v>
      </c>
      <c r="D100" s="4">
        <v>32</v>
      </c>
      <c r="E100">
        <v>7.9000000000000001E-2</v>
      </c>
      <c r="F100">
        <f t="shared" si="3"/>
        <v>0.79</v>
      </c>
      <c r="G100" s="6">
        <v>20</v>
      </c>
      <c r="H100">
        <v>0.10249999999999999</v>
      </c>
      <c r="I100">
        <v>0</v>
      </c>
    </row>
    <row r="101" spans="1:9" x14ac:dyDescent="0.3">
      <c r="A101" s="4" t="s">
        <v>71</v>
      </c>
      <c r="B101" s="4">
        <v>4</v>
      </c>
      <c r="C101" s="4">
        <v>24</v>
      </c>
      <c r="D101" s="4">
        <v>18</v>
      </c>
      <c r="E101">
        <v>8.7999999999999995E-2</v>
      </c>
      <c r="F101">
        <f t="shared" si="3"/>
        <v>0.87999999999999989</v>
      </c>
      <c r="G101" s="6">
        <v>20</v>
      </c>
      <c r="H101">
        <v>1.26E-2</v>
      </c>
      <c r="I101">
        <f>H101/6.22*1000/G101*F101/E101</f>
        <v>1.0128617363344052</v>
      </c>
    </row>
    <row r="102" spans="1:9" x14ac:dyDescent="0.3">
      <c r="A102" s="4" t="s">
        <v>71</v>
      </c>
      <c r="B102" s="4">
        <v>4</v>
      </c>
      <c r="C102" s="4">
        <v>24</v>
      </c>
      <c r="D102" s="4">
        <v>18</v>
      </c>
      <c r="E102">
        <v>8.7999999999999995E-2</v>
      </c>
      <c r="F102">
        <f t="shared" si="3"/>
        <v>0.87999999999999989</v>
      </c>
      <c r="G102" s="6">
        <v>10</v>
      </c>
      <c r="H102">
        <v>5.1999999999999998E-3</v>
      </c>
      <c r="I102">
        <f>H102/6.22*1000/G102*F102/E102</f>
        <v>0.83601286173633438</v>
      </c>
    </row>
    <row r="103" spans="1:9" x14ac:dyDescent="0.3">
      <c r="A103" s="4" t="s">
        <v>71</v>
      </c>
      <c r="B103" s="4">
        <v>4</v>
      </c>
      <c r="C103" s="4">
        <v>24</v>
      </c>
      <c r="D103" s="4">
        <v>32</v>
      </c>
      <c r="E103">
        <v>8.7999999999999995E-2</v>
      </c>
      <c r="F103">
        <f t="shared" si="3"/>
        <v>0.87999999999999989</v>
      </c>
      <c r="G103" s="6">
        <v>20</v>
      </c>
      <c r="H103">
        <v>0.11550000000000001</v>
      </c>
      <c r="I103">
        <f>H103/6.22*1000/G103*F103/E103</f>
        <v>9.2845659163987158</v>
      </c>
    </row>
    <row r="104" spans="1:9" x14ac:dyDescent="0.3">
      <c r="A104" s="4" t="s">
        <v>71</v>
      </c>
      <c r="B104" s="4">
        <v>4</v>
      </c>
      <c r="C104" s="4">
        <v>24</v>
      </c>
      <c r="D104" s="4">
        <v>32</v>
      </c>
      <c r="E104">
        <v>8.7999999999999995E-2</v>
      </c>
      <c r="F104">
        <f t="shared" si="3"/>
        <v>0.87999999999999989</v>
      </c>
      <c r="G104" s="6">
        <v>10</v>
      </c>
      <c r="H104">
        <v>5.33E-2</v>
      </c>
      <c r="I104">
        <f>H104/6.22*1000/G104*F104/E104</f>
        <v>8.569131832797428</v>
      </c>
    </row>
    <row r="105" spans="1:9" x14ac:dyDescent="0.3">
      <c r="A105" s="4" t="s">
        <v>71</v>
      </c>
      <c r="B105" s="4">
        <v>4</v>
      </c>
      <c r="C105" s="4">
        <v>24</v>
      </c>
      <c r="D105" s="4">
        <v>32</v>
      </c>
      <c r="E105">
        <v>8.7999999999999995E-2</v>
      </c>
      <c r="F105">
        <f t="shared" si="3"/>
        <v>0.87999999999999989</v>
      </c>
      <c r="G105" s="6">
        <v>20</v>
      </c>
      <c r="H105">
        <v>0.11550000000000001</v>
      </c>
      <c r="I105">
        <v>0</v>
      </c>
    </row>
    <row r="106" spans="1:9" x14ac:dyDescent="0.3">
      <c r="A106" s="4" t="s">
        <v>73</v>
      </c>
      <c r="B106" s="4">
        <v>4</v>
      </c>
      <c r="C106" s="4">
        <v>24</v>
      </c>
      <c r="D106" s="4">
        <v>18</v>
      </c>
      <c r="E106">
        <v>7.6999999999999999E-2</v>
      </c>
      <c r="F106">
        <f t="shared" si="3"/>
        <v>0.77</v>
      </c>
      <c r="G106" s="6">
        <v>20</v>
      </c>
      <c r="H106">
        <v>3.4200000000000001E-2</v>
      </c>
      <c r="I106">
        <f t="shared" ref="I106:I113" si="5">H106/6.22*1000/G106*F106/E106</f>
        <v>2.7491961414791</v>
      </c>
    </row>
    <row r="107" spans="1:9" x14ac:dyDescent="0.3">
      <c r="A107" s="4" t="s">
        <v>73</v>
      </c>
      <c r="B107" s="4">
        <v>4</v>
      </c>
      <c r="C107" s="4">
        <v>24</v>
      </c>
      <c r="D107" s="4">
        <v>18</v>
      </c>
      <c r="E107">
        <v>7.6999999999999999E-2</v>
      </c>
      <c r="F107">
        <f t="shared" si="3"/>
        <v>0.77</v>
      </c>
      <c r="G107" s="6">
        <v>10</v>
      </c>
      <c r="H107">
        <v>1.46E-2</v>
      </c>
      <c r="I107">
        <f t="shared" si="5"/>
        <v>2.3472668810289394</v>
      </c>
    </row>
    <row r="108" spans="1:9" x14ac:dyDescent="0.3">
      <c r="A108" s="4" t="s">
        <v>73</v>
      </c>
      <c r="B108" s="4">
        <v>4</v>
      </c>
      <c r="C108" s="4">
        <v>24</v>
      </c>
      <c r="D108" s="4">
        <v>32</v>
      </c>
      <c r="E108">
        <v>7.6999999999999999E-2</v>
      </c>
      <c r="F108">
        <f t="shared" si="3"/>
        <v>0.77</v>
      </c>
      <c r="G108" s="6">
        <v>20</v>
      </c>
      <c r="H108">
        <v>0.1394</v>
      </c>
      <c r="I108">
        <f t="shared" si="5"/>
        <v>11.205787781350482</v>
      </c>
    </row>
    <row r="109" spans="1:9" x14ac:dyDescent="0.3">
      <c r="A109" s="4" t="s">
        <v>73</v>
      </c>
      <c r="B109" s="4">
        <v>4</v>
      </c>
      <c r="C109" s="4">
        <v>24</v>
      </c>
      <c r="D109" s="4">
        <v>32</v>
      </c>
      <c r="E109">
        <v>7.6999999999999999E-2</v>
      </c>
      <c r="F109">
        <f t="shared" si="3"/>
        <v>0.77</v>
      </c>
      <c r="G109" s="6">
        <v>10</v>
      </c>
      <c r="H109">
        <v>0</v>
      </c>
      <c r="I109">
        <f t="shared" si="5"/>
        <v>0</v>
      </c>
    </row>
    <row r="110" spans="1:9" x14ac:dyDescent="0.3">
      <c r="A110" s="4" t="s">
        <v>76</v>
      </c>
      <c r="B110" s="4">
        <v>4</v>
      </c>
      <c r="C110" s="4">
        <v>24</v>
      </c>
      <c r="D110" s="4">
        <v>18</v>
      </c>
      <c r="E110">
        <v>4.2999999999999997E-2</v>
      </c>
      <c r="F110">
        <f t="shared" si="3"/>
        <v>0.42999999999999994</v>
      </c>
      <c r="G110" s="6">
        <v>20</v>
      </c>
      <c r="H110">
        <v>6.0900000000000003E-2</v>
      </c>
      <c r="I110">
        <f t="shared" si="5"/>
        <v>4.8954983922829589</v>
      </c>
    </row>
    <row r="111" spans="1:9" x14ac:dyDescent="0.3">
      <c r="A111" s="4" t="s">
        <v>76</v>
      </c>
      <c r="B111" s="4">
        <v>4</v>
      </c>
      <c r="C111" s="4">
        <v>24</v>
      </c>
      <c r="D111" s="4">
        <v>18</v>
      </c>
      <c r="E111">
        <v>4.2999999999999997E-2</v>
      </c>
      <c r="F111">
        <f t="shared" si="3"/>
        <v>0.42999999999999994</v>
      </c>
      <c r="G111" s="6">
        <v>10</v>
      </c>
      <c r="H111">
        <v>2.7E-2</v>
      </c>
      <c r="I111">
        <f t="shared" si="5"/>
        <v>4.340836012861736</v>
      </c>
    </row>
    <row r="112" spans="1:9" x14ac:dyDescent="0.3">
      <c r="A112" s="4" t="s">
        <v>76</v>
      </c>
      <c r="B112" s="4">
        <v>4</v>
      </c>
      <c r="C112" s="4">
        <v>24</v>
      </c>
      <c r="D112" s="4">
        <v>32</v>
      </c>
      <c r="E112">
        <v>4.2999999999999997E-2</v>
      </c>
      <c r="F112">
        <f t="shared" si="3"/>
        <v>0.42999999999999994</v>
      </c>
      <c r="G112" s="6">
        <v>20</v>
      </c>
      <c r="H112">
        <v>0.27739999999999998</v>
      </c>
      <c r="I112">
        <f t="shared" si="5"/>
        <v>22.299035369774913</v>
      </c>
    </row>
    <row r="113" spans="1:9" x14ac:dyDescent="0.3">
      <c r="A113" s="4" t="s">
        <v>76</v>
      </c>
      <c r="B113" s="4">
        <v>4</v>
      </c>
      <c r="C113" s="4">
        <v>24</v>
      </c>
      <c r="D113" s="4">
        <v>32</v>
      </c>
      <c r="E113">
        <v>4.2999999999999997E-2</v>
      </c>
      <c r="F113">
        <f t="shared" si="3"/>
        <v>0.42999999999999994</v>
      </c>
      <c r="G113" s="6">
        <v>10</v>
      </c>
      <c r="H113">
        <v>0.1205</v>
      </c>
      <c r="I113">
        <f t="shared" si="5"/>
        <v>19.372990353697745</v>
      </c>
    </row>
    <row r="114" spans="1:9" x14ac:dyDescent="0.3">
      <c r="A114" s="4" t="s">
        <v>76</v>
      </c>
      <c r="B114" s="4">
        <v>4</v>
      </c>
      <c r="C114" s="4">
        <v>24</v>
      </c>
      <c r="D114" s="4">
        <v>18</v>
      </c>
      <c r="E114">
        <v>4.2999999999999997E-2</v>
      </c>
      <c r="F114">
        <f t="shared" si="3"/>
        <v>0.42999999999999994</v>
      </c>
      <c r="G114" s="6">
        <v>20</v>
      </c>
      <c r="H114">
        <v>6.0900000000000003E-2</v>
      </c>
      <c r="I114">
        <v>0</v>
      </c>
    </row>
    <row r="115" spans="1:9" x14ac:dyDescent="0.3">
      <c r="A115" s="4" t="s">
        <v>76</v>
      </c>
      <c r="B115" s="4">
        <v>4</v>
      </c>
      <c r="C115" s="4">
        <v>24</v>
      </c>
      <c r="D115" s="4">
        <v>18</v>
      </c>
      <c r="E115">
        <v>4.2999999999999997E-2</v>
      </c>
      <c r="F115">
        <f t="shared" si="3"/>
        <v>0.42999999999999994</v>
      </c>
      <c r="G115" s="6">
        <v>10</v>
      </c>
      <c r="H115">
        <v>2.7E-2</v>
      </c>
      <c r="I115">
        <v>0</v>
      </c>
    </row>
    <row r="116" spans="1:9" x14ac:dyDescent="0.3">
      <c r="A116" s="4" t="s">
        <v>77</v>
      </c>
      <c r="B116" s="4">
        <v>4</v>
      </c>
      <c r="C116" s="4">
        <v>24</v>
      </c>
      <c r="D116" s="4">
        <v>18</v>
      </c>
      <c r="E116">
        <v>7.6999999999999999E-2</v>
      </c>
      <c r="F116">
        <f t="shared" si="3"/>
        <v>0.77</v>
      </c>
      <c r="G116" s="6">
        <v>20</v>
      </c>
      <c r="H116">
        <v>3.4500000000000003E-2</v>
      </c>
      <c r="I116">
        <f>H116/6.22*1000/G116*F116/E116</f>
        <v>2.7733118971061095</v>
      </c>
    </row>
    <row r="117" spans="1:9" x14ac:dyDescent="0.3">
      <c r="A117" s="4" t="s">
        <v>77</v>
      </c>
      <c r="B117" s="4">
        <v>4</v>
      </c>
      <c r="C117" s="4">
        <v>24</v>
      </c>
      <c r="D117" s="4">
        <v>18</v>
      </c>
      <c r="E117">
        <v>7.6999999999999999E-2</v>
      </c>
      <c r="F117">
        <f t="shared" si="3"/>
        <v>0.77</v>
      </c>
      <c r="G117" s="6">
        <v>10</v>
      </c>
      <c r="H117">
        <v>1.43E-2</v>
      </c>
      <c r="I117">
        <f>H117/6.22*1000/G117*F117/E117</f>
        <v>2.29903536977492</v>
      </c>
    </row>
    <row r="118" spans="1:9" x14ac:dyDescent="0.3">
      <c r="A118" s="4" t="s">
        <v>77</v>
      </c>
      <c r="B118" s="4">
        <v>4</v>
      </c>
      <c r="C118" s="4">
        <v>24</v>
      </c>
      <c r="D118" s="4">
        <v>32</v>
      </c>
      <c r="E118">
        <v>7.6999999999999999E-2</v>
      </c>
      <c r="F118">
        <f t="shared" si="3"/>
        <v>0.77</v>
      </c>
      <c r="G118" s="6">
        <v>20</v>
      </c>
      <c r="H118">
        <v>0.14929999999999999</v>
      </c>
      <c r="I118">
        <f>H118/6.22*1000/G118*F118/E118</f>
        <v>12.0016077170418</v>
      </c>
    </row>
    <row r="119" spans="1:9" x14ac:dyDescent="0.3">
      <c r="A119" s="4" t="s">
        <v>77</v>
      </c>
      <c r="B119" s="4">
        <v>4</v>
      </c>
      <c r="C119" s="4">
        <v>24</v>
      </c>
      <c r="D119" s="4">
        <v>32</v>
      </c>
      <c r="E119">
        <v>7.6999999999999999E-2</v>
      </c>
      <c r="F119">
        <f t="shared" si="3"/>
        <v>0.77</v>
      </c>
      <c r="G119" s="6">
        <v>10</v>
      </c>
      <c r="H119">
        <v>7.1900000000000006E-2</v>
      </c>
      <c r="I119">
        <f>H119/6.22*1000/G119*F119/E119</f>
        <v>11.559485530546626</v>
      </c>
    </row>
    <row r="120" spans="1:9" x14ac:dyDescent="0.3">
      <c r="A120" s="4" t="s">
        <v>77</v>
      </c>
      <c r="B120" s="4">
        <v>4</v>
      </c>
      <c r="C120" s="4">
        <v>24</v>
      </c>
      <c r="D120" s="4">
        <v>18</v>
      </c>
      <c r="E120">
        <v>7.6999999999999999E-2</v>
      </c>
      <c r="F120">
        <f t="shared" si="3"/>
        <v>0.77</v>
      </c>
      <c r="G120" s="6">
        <v>20</v>
      </c>
      <c r="H120">
        <v>3.4500000000000003E-2</v>
      </c>
      <c r="I120">
        <v>0</v>
      </c>
    </row>
    <row r="121" spans="1:9" x14ac:dyDescent="0.3">
      <c r="A121" s="4" t="s">
        <v>77</v>
      </c>
      <c r="B121" s="4">
        <v>4</v>
      </c>
      <c r="C121" s="4">
        <v>24</v>
      </c>
      <c r="D121" s="4">
        <v>18</v>
      </c>
      <c r="E121">
        <v>7.6999999999999999E-2</v>
      </c>
      <c r="F121">
        <f t="shared" si="3"/>
        <v>0.77</v>
      </c>
      <c r="G121" s="6">
        <v>10</v>
      </c>
      <c r="H121">
        <v>1.43E-2</v>
      </c>
      <c r="I121">
        <v>0</v>
      </c>
    </row>
    <row r="122" spans="1:9" x14ac:dyDescent="0.3">
      <c r="A122" s="4" t="s">
        <v>79</v>
      </c>
      <c r="B122" s="4">
        <v>4</v>
      </c>
      <c r="C122" s="4">
        <v>24</v>
      </c>
      <c r="D122" s="4">
        <v>18</v>
      </c>
      <c r="E122">
        <v>8.5000000000000006E-2</v>
      </c>
      <c r="F122">
        <f t="shared" si="3"/>
        <v>0.85000000000000009</v>
      </c>
      <c r="G122" s="6">
        <v>20</v>
      </c>
      <c r="H122">
        <v>3.5200000000000002E-2</v>
      </c>
      <c r="I122">
        <f t="shared" ref="I122:I185" si="6">H122/6.22*1000/G122*F122/E122</f>
        <v>2.829581993569132</v>
      </c>
    </row>
    <row r="123" spans="1:9" x14ac:dyDescent="0.3">
      <c r="A123" s="4" t="s">
        <v>79</v>
      </c>
      <c r="B123" s="4">
        <v>4</v>
      </c>
      <c r="C123" s="4">
        <v>24</v>
      </c>
      <c r="D123" s="4">
        <v>18</v>
      </c>
      <c r="E123">
        <v>8.5000000000000006E-2</v>
      </c>
      <c r="F123">
        <f t="shared" si="3"/>
        <v>0.85000000000000009</v>
      </c>
      <c r="G123" s="6">
        <v>10</v>
      </c>
      <c r="H123">
        <v>1.6E-2</v>
      </c>
      <c r="I123">
        <f t="shared" si="6"/>
        <v>2.572347266881029</v>
      </c>
    </row>
    <row r="124" spans="1:9" x14ac:dyDescent="0.3">
      <c r="A124" s="4" t="s">
        <v>79</v>
      </c>
      <c r="B124" s="4">
        <v>4</v>
      </c>
      <c r="C124" s="4">
        <v>24</v>
      </c>
      <c r="D124" s="4">
        <v>32</v>
      </c>
      <c r="E124">
        <v>8.5000000000000006E-2</v>
      </c>
      <c r="F124">
        <f t="shared" si="3"/>
        <v>0.85000000000000009</v>
      </c>
      <c r="G124" s="6">
        <v>20</v>
      </c>
      <c r="H124">
        <v>0.15909999999999999</v>
      </c>
      <c r="I124">
        <f t="shared" si="6"/>
        <v>12.789389067524116</v>
      </c>
    </row>
    <row r="125" spans="1:9" x14ac:dyDescent="0.3">
      <c r="A125" s="4" t="s">
        <v>79</v>
      </c>
      <c r="B125" s="4">
        <v>4</v>
      </c>
      <c r="C125" s="4">
        <v>24</v>
      </c>
      <c r="D125" s="4">
        <v>32</v>
      </c>
      <c r="E125">
        <v>8.5000000000000006E-2</v>
      </c>
      <c r="F125">
        <f t="shared" si="3"/>
        <v>0.85000000000000009</v>
      </c>
      <c r="G125" s="6">
        <v>10</v>
      </c>
      <c r="H125">
        <v>6.5799999999999997E-2</v>
      </c>
      <c r="I125">
        <f t="shared" si="6"/>
        <v>10.578778135048234</v>
      </c>
    </row>
    <row r="126" spans="1:9" x14ac:dyDescent="0.3">
      <c r="A126" s="4" t="s">
        <v>79</v>
      </c>
      <c r="B126" s="4">
        <v>4</v>
      </c>
      <c r="C126" s="4">
        <v>24</v>
      </c>
      <c r="D126" s="4">
        <v>18</v>
      </c>
      <c r="E126">
        <v>8.5000000000000006E-2</v>
      </c>
      <c r="F126">
        <f t="shared" si="3"/>
        <v>0.85000000000000009</v>
      </c>
      <c r="G126" s="6">
        <v>20</v>
      </c>
      <c r="H126">
        <v>3.5200000000000002E-2</v>
      </c>
      <c r="I126">
        <f t="shared" si="6"/>
        <v>2.829581993569132</v>
      </c>
    </row>
    <row r="127" spans="1:9" x14ac:dyDescent="0.3">
      <c r="A127" s="4" t="s">
        <v>79</v>
      </c>
      <c r="B127" s="4">
        <v>4</v>
      </c>
      <c r="C127" s="4">
        <v>24</v>
      </c>
      <c r="D127" s="4">
        <v>18</v>
      </c>
      <c r="E127">
        <v>8.5000000000000006E-2</v>
      </c>
      <c r="F127">
        <f t="shared" si="3"/>
        <v>0.85000000000000009</v>
      </c>
      <c r="G127" s="6">
        <v>10</v>
      </c>
      <c r="H127">
        <v>1.6E-2</v>
      </c>
      <c r="I127">
        <f t="shared" si="6"/>
        <v>2.572347266881029</v>
      </c>
    </row>
    <row r="128" spans="1:9" x14ac:dyDescent="0.3">
      <c r="A128" s="4" t="s">
        <v>22</v>
      </c>
      <c r="B128" s="4">
        <v>4</v>
      </c>
      <c r="C128" s="4">
        <v>30</v>
      </c>
      <c r="D128" s="4">
        <v>18</v>
      </c>
      <c r="E128">
        <v>7.1999999999999995E-2</v>
      </c>
      <c r="F128">
        <f t="shared" si="3"/>
        <v>0.72</v>
      </c>
      <c r="G128">
        <v>20</v>
      </c>
      <c r="H128">
        <v>1.12E-2</v>
      </c>
      <c r="I128">
        <f t="shared" si="6"/>
        <v>0.90032154340836024</v>
      </c>
    </row>
    <row r="129" spans="1:9" x14ac:dyDescent="0.3">
      <c r="A129" s="4" t="s">
        <v>22</v>
      </c>
      <c r="B129" s="4">
        <v>4</v>
      </c>
      <c r="C129" s="4">
        <v>30</v>
      </c>
      <c r="D129" s="4">
        <v>18</v>
      </c>
      <c r="E129">
        <v>7.1999999999999995E-2</v>
      </c>
      <c r="F129">
        <f t="shared" si="3"/>
        <v>0.72</v>
      </c>
      <c r="G129">
        <v>10</v>
      </c>
      <c r="H129">
        <v>1.2699999999999999E-2</v>
      </c>
      <c r="I129">
        <f t="shared" si="6"/>
        <v>2.041800643086817</v>
      </c>
    </row>
    <row r="130" spans="1:9" x14ac:dyDescent="0.3">
      <c r="A130" s="4" t="s">
        <v>22</v>
      </c>
      <c r="B130" s="4">
        <v>4</v>
      </c>
      <c r="C130" s="4">
        <v>30</v>
      </c>
      <c r="D130" s="4">
        <v>32</v>
      </c>
      <c r="E130">
        <v>7.1999999999999995E-2</v>
      </c>
      <c r="F130">
        <f t="shared" ref="F130:F193" si="7">E130*10</f>
        <v>0.72</v>
      </c>
      <c r="G130" s="6">
        <v>20</v>
      </c>
      <c r="H130">
        <v>0.1303</v>
      </c>
      <c r="I130">
        <f t="shared" si="6"/>
        <v>10.47427652733119</v>
      </c>
    </row>
    <row r="131" spans="1:9" x14ac:dyDescent="0.3">
      <c r="A131" s="4" t="s">
        <v>22</v>
      </c>
      <c r="B131" s="4">
        <v>4</v>
      </c>
      <c r="C131" s="4">
        <v>30</v>
      </c>
      <c r="D131" s="4">
        <v>32</v>
      </c>
      <c r="E131">
        <v>7.1999999999999995E-2</v>
      </c>
      <c r="F131">
        <f t="shared" si="7"/>
        <v>0.72</v>
      </c>
      <c r="G131" s="6">
        <v>10</v>
      </c>
      <c r="H131">
        <v>6.0299999999999999E-2</v>
      </c>
      <c r="I131">
        <f t="shared" si="6"/>
        <v>9.694533762057878</v>
      </c>
    </row>
    <row r="132" spans="1:9" x14ac:dyDescent="0.3">
      <c r="A132" s="4" t="s">
        <v>30</v>
      </c>
      <c r="B132" s="4">
        <v>4</v>
      </c>
      <c r="C132" s="4">
        <v>30</v>
      </c>
      <c r="D132" s="4">
        <v>18</v>
      </c>
      <c r="E132">
        <v>9.2999999999999999E-2</v>
      </c>
      <c r="F132">
        <f t="shared" si="7"/>
        <v>0.92999999999999994</v>
      </c>
      <c r="G132">
        <v>20</v>
      </c>
      <c r="H132">
        <v>1.77E-2</v>
      </c>
      <c r="I132">
        <f t="shared" si="6"/>
        <v>1.4228295819935692</v>
      </c>
    </row>
    <row r="133" spans="1:9" x14ac:dyDescent="0.3">
      <c r="A133" s="4" t="s">
        <v>30</v>
      </c>
      <c r="B133" s="4">
        <v>4</v>
      </c>
      <c r="C133" s="4">
        <v>30</v>
      </c>
      <c r="D133" s="4">
        <v>18</v>
      </c>
      <c r="E133">
        <v>9.2999999999999999E-2</v>
      </c>
      <c r="F133">
        <f t="shared" si="7"/>
        <v>0.92999999999999994</v>
      </c>
      <c r="G133">
        <v>10</v>
      </c>
      <c r="H133">
        <v>7.9000000000000001E-2</v>
      </c>
      <c r="I133">
        <f t="shared" si="6"/>
        <v>12.70096463022508</v>
      </c>
    </row>
    <row r="134" spans="1:9" x14ac:dyDescent="0.3">
      <c r="A134" s="4" t="s">
        <v>30</v>
      </c>
      <c r="B134" s="4">
        <v>4</v>
      </c>
      <c r="C134" s="4">
        <v>30</v>
      </c>
      <c r="D134" s="4">
        <v>32</v>
      </c>
      <c r="E134">
        <v>9.2999999999999999E-2</v>
      </c>
      <c r="F134">
        <f t="shared" si="7"/>
        <v>0.92999999999999994</v>
      </c>
      <c r="G134" s="6">
        <v>20</v>
      </c>
      <c r="H134">
        <v>8.6999999999999994E-2</v>
      </c>
      <c r="I134">
        <f t="shared" si="6"/>
        <v>6.993569131832797</v>
      </c>
    </row>
    <row r="135" spans="1:9" x14ac:dyDescent="0.3">
      <c r="A135" s="4" t="s">
        <v>30</v>
      </c>
      <c r="B135" s="4">
        <v>4</v>
      </c>
      <c r="C135" s="4">
        <v>30</v>
      </c>
      <c r="D135" s="4">
        <v>32</v>
      </c>
      <c r="E135">
        <v>9.2999999999999999E-2</v>
      </c>
      <c r="F135">
        <f t="shared" si="7"/>
        <v>0.92999999999999994</v>
      </c>
      <c r="G135" s="6">
        <v>10</v>
      </c>
      <c r="H135">
        <v>3.85E-2</v>
      </c>
      <c r="I135">
        <f t="shared" si="6"/>
        <v>6.189710610932476</v>
      </c>
    </row>
    <row r="136" spans="1:9" x14ac:dyDescent="0.3">
      <c r="A136" s="4" t="s">
        <v>32</v>
      </c>
      <c r="B136" s="4">
        <v>4</v>
      </c>
      <c r="C136" s="4">
        <v>30</v>
      </c>
      <c r="D136" s="4">
        <v>18</v>
      </c>
      <c r="E136">
        <v>9.8000000000000004E-2</v>
      </c>
      <c r="F136">
        <f t="shared" si="7"/>
        <v>0.98</v>
      </c>
      <c r="G136">
        <v>20</v>
      </c>
      <c r="H136">
        <v>1.6899999999999998E-2</v>
      </c>
      <c r="I136">
        <f t="shared" si="6"/>
        <v>1.358520900321543</v>
      </c>
    </row>
    <row r="137" spans="1:9" x14ac:dyDescent="0.3">
      <c r="A137" s="4" t="s">
        <v>32</v>
      </c>
      <c r="B137" s="4">
        <v>4</v>
      </c>
      <c r="C137" s="4">
        <v>30</v>
      </c>
      <c r="D137" s="4">
        <v>18</v>
      </c>
      <c r="E137">
        <v>9.8000000000000004E-2</v>
      </c>
      <c r="F137">
        <f t="shared" si="7"/>
        <v>0.98</v>
      </c>
      <c r="G137">
        <v>10</v>
      </c>
      <c r="H137">
        <v>8.2000000000000007E-3</v>
      </c>
      <c r="I137">
        <f t="shared" si="6"/>
        <v>1.3183279742765275</v>
      </c>
    </row>
    <row r="138" spans="1:9" x14ac:dyDescent="0.3">
      <c r="A138" s="4" t="s">
        <v>32</v>
      </c>
      <c r="B138" s="4">
        <v>4</v>
      </c>
      <c r="C138" s="4">
        <v>30</v>
      </c>
      <c r="D138" s="4">
        <v>32</v>
      </c>
      <c r="E138">
        <v>9.8000000000000004E-2</v>
      </c>
      <c r="F138">
        <f t="shared" si="7"/>
        <v>0.98</v>
      </c>
      <c r="G138" s="6">
        <v>20</v>
      </c>
      <c r="H138">
        <v>8.9499999999999996E-2</v>
      </c>
      <c r="I138">
        <f t="shared" si="6"/>
        <v>7.1945337620578771</v>
      </c>
    </row>
    <row r="139" spans="1:9" x14ac:dyDescent="0.3">
      <c r="A139" s="4" t="s">
        <v>32</v>
      </c>
      <c r="B139" s="4">
        <v>4</v>
      </c>
      <c r="C139" s="4">
        <v>30</v>
      </c>
      <c r="D139" s="4">
        <v>32</v>
      </c>
      <c r="E139">
        <v>9.8000000000000004E-2</v>
      </c>
      <c r="F139">
        <f t="shared" si="7"/>
        <v>0.98</v>
      </c>
      <c r="G139" s="6">
        <v>10</v>
      </c>
      <c r="H139">
        <v>4.0399999999999998E-2</v>
      </c>
      <c r="I139">
        <f t="shared" si="6"/>
        <v>6.4951768488745971</v>
      </c>
    </row>
    <row r="140" spans="1:9" x14ac:dyDescent="0.3">
      <c r="A140" s="4" t="s">
        <v>27</v>
      </c>
      <c r="B140" s="4">
        <v>4</v>
      </c>
      <c r="C140" s="4">
        <v>30</v>
      </c>
      <c r="D140" s="4">
        <v>18</v>
      </c>
      <c r="E140">
        <v>9.6000000000000002E-2</v>
      </c>
      <c r="F140">
        <f t="shared" si="7"/>
        <v>0.96</v>
      </c>
      <c r="G140">
        <v>20</v>
      </c>
      <c r="H140">
        <v>2.0400000000000001E-2</v>
      </c>
      <c r="I140">
        <f t="shared" si="6"/>
        <v>1.6398713826366558</v>
      </c>
    </row>
    <row r="141" spans="1:9" x14ac:dyDescent="0.3">
      <c r="A141" s="4" t="s">
        <v>27</v>
      </c>
      <c r="B141" s="4">
        <v>4</v>
      </c>
      <c r="C141" s="4">
        <v>30</v>
      </c>
      <c r="D141" s="4">
        <v>18</v>
      </c>
      <c r="E141">
        <v>9.6000000000000002E-2</v>
      </c>
      <c r="F141">
        <f t="shared" si="7"/>
        <v>0.96</v>
      </c>
      <c r="G141">
        <v>10</v>
      </c>
      <c r="H141">
        <v>0.01</v>
      </c>
      <c r="I141">
        <f t="shared" si="6"/>
        <v>1.6077170418006428</v>
      </c>
    </row>
    <row r="142" spans="1:9" x14ac:dyDescent="0.3">
      <c r="A142" s="4" t="s">
        <v>27</v>
      </c>
      <c r="B142" s="4">
        <v>4</v>
      </c>
      <c r="C142" s="4">
        <v>30</v>
      </c>
      <c r="D142" s="4">
        <v>32</v>
      </c>
      <c r="E142">
        <v>9.6000000000000002E-2</v>
      </c>
      <c r="F142">
        <f t="shared" si="7"/>
        <v>0.96</v>
      </c>
      <c r="G142" s="6">
        <v>20</v>
      </c>
      <c r="H142">
        <v>0.1012</v>
      </c>
      <c r="I142">
        <f t="shared" si="6"/>
        <v>8.135048231511254</v>
      </c>
    </row>
    <row r="143" spans="1:9" x14ac:dyDescent="0.3">
      <c r="A143" s="4" t="s">
        <v>27</v>
      </c>
      <c r="B143" s="4">
        <v>4</v>
      </c>
      <c r="C143" s="4">
        <v>30</v>
      </c>
      <c r="D143" s="4">
        <v>32</v>
      </c>
      <c r="E143">
        <v>9.6000000000000002E-2</v>
      </c>
      <c r="F143">
        <f t="shared" si="7"/>
        <v>0.96</v>
      </c>
      <c r="G143" s="6">
        <v>10</v>
      </c>
      <c r="H143">
        <v>4.4400000000000002E-2</v>
      </c>
      <c r="I143">
        <f t="shared" si="6"/>
        <v>7.1382636655948559</v>
      </c>
    </row>
    <row r="144" spans="1:9" x14ac:dyDescent="0.3">
      <c r="A144" s="4" t="s">
        <v>23</v>
      </c>
      <c r="B144" s="4">
        <v>4</v>
      </c>
      <c r="C144" s="4">
        <v>30</v>
      </c>
      <c r="D144" s="4">
        <v>18</v>
      </c>
      <c r="E144">
        <v>9.2999999999999999E-2</v>
      </c>
      <c r="F144">
        <f t="shared" si="7"/>
        <v>0.92999999999999994</v>
      </c>
      <c r="G144">
        <v>20</v>
      </c>
      <c r="H144">
        <v>2.2599999999999999E-2</v>
      </c>
      <c r="I144">
        <f t="shared" si="6"/>
        <v>1.8167202572347265</v>
      </c>
    </row>
    <row r="145" spans="1:9" x14ac:dyDescent="0.3">
      <c r="A145" s="4" t="s">
        <v>23</v>
      </c>
      <c r="B145" s="4">
        <v>4</v>
      </c>
      <c r="C145" s="4">
        <v>30</v>
      </c>
      <c r="D145" s="4">
        <v>18</v>
      </c>
      <c r="E145">
        <v>9.2999999999999999E-2</v>
      </c>
      <c r="F145">
        <f t="shared" si="7"/>
        <v>0.92999999999999994</v>
      </c>
      <c r="G145">
        <v>10</v>
      </c>
      <c r="H145">
        <v>1.18E-2</v>
      </c>
      <c r="I145">
        <f t="shared" si="6"/>
        <v>1.8971061093247585</v>
      </c>
    </row>
    <row r="146" spans="1:9" x14ac:dyDescent="0.3">
      <c r="A146" s="4" t="s">
        <v>23</v>
      </c>
      <c r="B146" s="4">
        <v>4</v>
      </c>
      <c r="C146" s="4">
        <v>30</v>
      </c>
      <c r="D146" s="4">
        <v>32</v>
      </c>
      <c r="E146">
        <v>9.2999999999999999E-2</v>
      </c>
      <c r="F146">
        <f t="shared" si="7"/>
        <v>0.92999999999999994</v>
      </c>
      <c r="G146" s="6">
        <v>20</v>
      </c>
      <c r="H146">
        <v>0.1076</v>
      </c>
      <c r="I146">
        <f t="shared" si="6"/>
        <v>8.64951768488746</v>
      </c>
    </row>
    <row r="147" spans="1:9" x14ac:dyDescent="0.3">
      <c r="A147" s="4" t="s">
        <v>23</v>
      </c>
      <c r="B147" s="4">
        <v>4</v>
      </c>
      <c r="C147" s="4">
        <v>30</v>
      </c>
      <c r="D147" s="4">
        <v>32</v>
      </c>
      <c r="E147">
        <v>9.2999999999999999E-2</v>
      </c>
      <c r="F147">
        <f t="shared" si="7"/>
        <v>0.92999999999999994</v>
      </c>
      <c r="G147" s="6">
        <v>10</v>
      </c>
      <c r="H147">
        <v>5.16E-2</v>
      </c>
      <c r="I147">
        <f t="shared" si="6"/>
        <v>8.2958199356913198</v>
      </c>
    </row>
    <row r="148" spans="1:9" x14ac:dyDescent="0.3">
      <c r="A148" s="4" t="s">
        <v>33</v>
      </c>
      <c r="B148" s="4">
        <v>4</v>
      </c>
      <c r="C148" s="4">
        <v>30</v>
      </c>
      <c r="D148" s="4">
        <v>18</v>
      </c>
      <c r="E148">
        <v>8.5000000000000006E-2</v>
      </c>
      <c r="F148">
        <f t="shared" si="7"/>
        <v>0.85000000000000009</v>
      </c>
      <c r="G148">
        <v>20</v>
      </c>
      <c r="H148">
        <v>1.8800000000000001E-2</v>
      </c>
      <c r="I148">
        <f t="shared" si="6"/>
        <v>1.5112540192926047</v>
      </c>
    </row>
    <row r="149" spans="1:9" x14ac:dyDescent="0.3">
      <c r="A149" s="4" t="s">
        <v>33</v>
      </c>
      <c r="B149" s="4">
        <v>4</v>
      </c>
      <c r="C149" s="4">
        <v>30</v>
      </c>
      <c r="D149" s="4">
        <v>18</v>
      </c>
      <c r="E149">
        <v>8.5000000000000006E-2</v>
      </c>
      <c r="F149">
        <f t="shared" si="7"/>
        <v>0.85000000000000009</v>
      </c>
      <c r="G149">
        <v>10</v>
      </c>
      <c r="H149">
        <v>8.3999999999999995E-3</v>
      </c>
      <c r="I149">
        <f t="shared" si="6"/>
        <v>1.35048231511254</v>
      </c>
    </row>
    <row r="150" spans="1:9" x14ac:dyDescent="0.3">
      <c r="A150" s="4" t="s">
        <v>33</v>
      </c>
      <c r="B150" s="4">
        <v>4</v>
      </c>
      <c r="C150" s="4">
        <v>30</v>
      </c>
      <c r="D150" s="4">
        <v>32</v>
      </c>
      <c r="E150">
        <v>8.5000000000000006E-2</v>
      </c>
      <c r="F150">
        <f t="shared" si="7"/>
        <v>0.85000000000000009</v>
      </c>
      <c r="G150" s="6">
        <v>20</v>
      </c>
      <c r="H150">
        <v>9.1499999999999998E-2</v>
      </c>
      <c r="I150">
        <f t="shared" si="6"/>
        <v>7.355305466237942</v>
      </c>
    </row>
    <row r="151" spans="1:9" x14ac:dyDescent="0.3">
      <c r="A151" s="4" t="s">
        <v>33</v>
      </c>
      <c r="B151" s="4">
        <v>4</v>
      </c>
      <c r="C151" s="4">
        <v>30</v>
      </c>
      <c r="D151" s="4">
        <v>32</v>
      </c>
      <c r="E151">
        <v>8.5000000000000006E-2</v>
      </c>
      <c r="F151">
        <f t="shared" si="7"/>
        <v>0.85000000000000009</v>
      </c>
      <c r="G151" s="6">
        <v>10</v>
      </c>
      <c r="H151">
        <v>4.2700000000000002E-2</v>
      </c>
      <c r="I151">
        <f t="shared" si="6"/>
        <v>6.8649517684887478</v>
      </c>
    </row>
    <row r="152" spans="1:9" x14ac:dyDescent="0.3">
      <c r="A152" s="4" t="s">
        <v>62</v>
      </c>
      <c r="B152" s="4">
        <v>1</v>
      </c>
      <c r="C152" s="4">
        <v>24</v>
      </c>
      <c r="D152" s="4">
        <v>18</v>
      </c>
      <c r="E152">
        <v>5.5E-2</v>
      </c>
      <c r="F152">
        <f t="shared" si="7"/>
        <v>0.55000000000000004</v>
      </c>
      <c r="G152">
        <v>20</v>
      </c>
      <c r="H152">
        <v>1.4200000000000001E-2</v>
      </c>
      <c r="I152">
        <f t="shared" si="6"/>
        <v>1.1414790996784567</v>
      </c>
    </row>
    <row r="153" spans="1:9" x14ac:dyDescent="0.3">
      <c r="A153" s="4" t="s">
        <v>62</v>
      </c>
      <c r="B153" s="4">
        <v>1</v>
      </c>
      <c r="C153" s="4">
        <v>24</v>
      </c>
      <c r="D153" s="4">
        <v>18</v>
      </c>
      <c r="E153">
        <v>5.5E-2</v>
      </c>
      <c r="F153">
        <f t="shared" si="7"/>
        <v>0.55000000000000004</v>
      </c>
      <c r="G153">
        <v>10</v>
      </c>
      <c r="H153">
        <v>5.7000000000000002E-3</v>
      </c>
      <c r="I153">
        <f t="shared" si="6"/>
        <v>0.91639871382636662</v>
      </c>
    </row>
    <row r="154" spans="1:9" x14ac:dyDescent="0.3">
      <c r="A154" s="4" t="s">
        <v>62</v>
      </c>
      <c r="B154" s="4">
        <v>1</v>
      </c>
      <c r="C154" s="4">
        <v>24</v>
      </c>
      <c r="D154" s="4">
        <v>32</v>
      </c>
      <c r="E154">
        <v>5.5E-2</v>
      </c>
      <c r="F154">
        <f t="shared" si="7"/>
        <v>0.55000000000000004</v>
      </c>
      <c r="G154" s="6">
        <v>20</v>
      </c>
      <c r="H154">
        <v>7.2400000000000006E-2</v>
      </c>
      <c r="I154">
        <f t="shared" si="6"/>
        <v>5.8199356913183289</v>
      </c>
    </row>
    <row r="155" spans="1:9" x14ac:dyDescent="0.3">
      <c r="A155" s="4" t="s">
        <v>62</v>
      </c>
      <c r="B155" s="4">
        <v>1</v>
      </c>
      <c r="C155" s="4">
        <v>24</v>
      </c>
      <c r="D155" s="4">
        <v>32</v>
      </c>
      <c r="E155">
        <v>5.5E-2</v>
      </c>
      <c r="F155">
        <f t="shared" si="7"/>
        <v>0.55000000000000004</v>
      </c>
      <c r="G155" s="6">
        <v>10</v>
      </c>
      <c r="H155">
        <v>3.4299999999999997E-2</v>
      </c>
      <c r="I155">
        <f t="shared" si="6"/>
        <v>5.5144694533762069</v>
      </c>
    </row>
    <row r="156" spans="1:9" x14ac:dyDescent="0.3">
      <c r="A156" s="4" t="s">
        <v>48</v>
      </c>
      <c r="B156" s="4">
        <v>4</v>
      </c>
      <c r="C156" s="4">
        <v>32</v>
      </c>
      <c r="D156" s="4">
        <v>18</v>
      </c>
      <c r="E156">
        <v>5.1999999999999998E-2</v>
      </c>
      <c r="F156">
        <f t="shared" si="7"/>
        <v>0.52</v>
      </c>
      <c r="G156">
        <v>20</v>
      </c>
      <c r="H156">
        <v>1.4999999999999999E-2</v>
      </c>
      <c r="I156">
        <f t="shared" si="6"/>
        <v>1.2057877813504827</v>
      </c>
    </row>
    <row r="157" spans="1:9" x14ac:dyDescent="0.3">
      <c r="A157" s="4" t="s">
        <v>48</v>
      </c>
      <c r="B157" s="4">
        <v>4</v>
      </c>
      <c r="C157" s="4">
        <v>32</v>
      </c>
      <c r="D157" s="4">
        <v>18</v>
      </c>
      <c r="E157">
        <v>5.1999999999999998E-2</v>
      </c>
      <c r="F157">
        <f t="shared" si="7"/>
        <v>0.52</v>
      </c>
      <c r="G157">
        <v>10</v>
      </c>
      <c r="H157">
        <v>6.4999999999999997E-3</v>
      </c>
      <c r="I157">
        <f t="shared" si="6"/>
        <v>1.045016077170418</v>
      </c>
    </row>
    <row r="158" spans="1:9" x14ac:dyDescent="0.3">
      <c r="A158" s="4" t="s">
        <v>48</v>
      </c>
      <c r="B158" s="4">
        <v>4</v>
      </c>
      <c r="C158" s="4">
        <v>32</v>
      </c>
      <c r="D158" s="4">
        <v>32</v>
      </c>
      <c r="E158">
        <v>5.1999999999999998E-2</v>
      </c>
      <c r="F158">
        <f t="shared" si="7"/>
        <v>0.52</v>
      </c>
      <c r="G158" s="6">
        <v>20</v>
      </c>
      <c r="H158">
        <v>8.1900000000000001E-2</v>
      </c>
      <c r="I158">
        <f t="shared" si="6"/>
        <v>6.5836012861736339</v>
      </c>
    </row>
    <row r="159" spans="1:9" x14ac:dyDescent="0.3">
      <c r="A159" s="4" t="s">
        <v>48</v>
      </c>
      <c r="B159" s="4">
        <v>4</v>
      </c>
      <c r="C159" s="4">
        <v>32</v>
      </c>
      <c r="D159" s="4">
        <v>32</v>
      </c>
      <c r="E159">
        <v>5.1999999999999998E-2</v>
      </c>
      <c r="F159">
        <f t="shared" si="7"/>
        <v>0.52</v>
      </c>
      <c r="G159" s="6">
        <v>10</v>
      </c>
      <c r="H159">
        <v>3.6600000000000001E-2</v>
      </c>
      <c r="I159">
        <f t="shared" si="6"/>
        <v>5.8842443729903549</v>
      </c>
    </row>
    <row r="160" spans="1:9" x14ac:dyDescent="0.3">
      <c r="A160" s="4" t="s">
        <v>49</v>
      </c>
      <c r="B160" s="4">
        <v>4</v>
      </c>
      <c r="C160" s="4">
        <v>32</v>
      </c>
      <c r="D160" s="4">
        <v>18</v>
      </c>
      <c r="E160">
        <v>5.0999999999999997E-2</v>
      </c>
      <c r="F160">
        <f t="shared" si="7"/>
        <v>0.51</v>
      </c>
      <c r="G160">
        <v>20</v>
      </c>
      <c r="H160">
        <v>1.7600000000000001E-2</v>
      </c>
      <c r="I160">
        <f t="shared" si="6"/>
        <v>1.4147909967845662</v>
      </c>
    </row>
    <row r="161" spans="1:9" x14ac:dyDescent="0.3">
      <c r="A161" s="4" t="s">
        <v>49</v>
      </c>
      <c r="B161" s="4">
        <v>4</v>
      </c>
      <c r="C161" s="4">
        <v>32</v>
      </c>
      <c r="D161" s="4">
        <v>18</v>
      </c>
      <c r="E161">
        <v>5.0999999999999997E-2</v>
      </c>
      <c r="F161">
        <f t="shared" si="7"/>
        <v>0.51</v>
      </c>
      <c r="G161">
        <v>10</v>
      </c>
      <c r="H161">
        <v>8.3999999999999995E-3</v>
      </c>
      <c r="I161">
        <f t="shared" si="6"/>
        <v>1.3504823151125402</v>
      </c>
    </row>
    <row r="162" spans="1:9" x14ac:dyDescent="0.3">
      <c r="A162" s="4" t="s">
        <v>49</v>
      </c>
      <c r="B162" s="4">
        <v>4</v>
      </c>
      <c r="C162" s="4">
        <v>32</v>
      </c>
      <c r="D162" s="4">
        <v>32</v>
      </c>
      <c r="E162">
        <v>5.0999999999999997E-2</v>
      </c>
      <c r="F162">
        <f t="shared" si="7"/>
        <v>0.51</v>
      </c>
      <c r="G162" s="6">
        <v>20</v>
      </c>
      <c r="H162">
        <v>7.9399999999999998E-2</v>
      </c>
      <c r="I162">
        <f t="shared" si="6"/>
        <v>6.382636655948553</v>
      </c>
    </row>
    <row r="163" spans="1:9" x14ac:dyDescent="0.3">
      <c r="A163" s="4" t="s">
        <v>49</v>
      </c>
      <c r="B163" s="4">
        <v>4</v>
      </c>
      <c r="C163" s="4">
        <v>32</v>
      </c>
      <c r="D163" s="4">
        <v>32</v>
      </c>
      <c r="E163">
        <v>5.0999999999999997E-2</v>
      </c>
      <c r="F163">
        <f t="shared" si="7"/>
        <v>0.51</v>
      </c>
      <c r="G163" s="6">
        <v>10</v>
      </c>
      <c r="H163">
        <v>4.3499999999999997E-2</v>
      </c>
      <c r="I163">
        <f t="shared" si="6"/>
        <v>6.9935691318327979</v>
      </c>
    </row>
    <row r="164" spans="1:9" x14ac:dyDescent="0.3">
      <c r="A164" s="4" t="s">
        <v>42</v>
      </c>
      <c r="B164" s="4">
        <v>4</v>
      </c>
      <c r="C164" s="4">
        <v>32</v>
      </c>
      <c r="D164" s="4">
        <v>18</v>
      </c>
      <c r="E164">
        <v>6.3E-2</v>
      </c>
      <c r="F164">
        <f t="shared" si="7"/>
        <v>0.63</v>
      </c>
      <c r="G164">
        <v>20</v>
      </c>
      <c r="H164">
        <v>1.7500000000000002E-2</v>
      </c>
      <c r="I164">
        <f t="shared" si="6"/>
        <v>1.4067524115755632</v>
      </c>
    </row>
    <row r="165" spans="1:9" x14ac:dyDescent="0.3">
      <c r="A165" s="4" t="s">
        <v>42</v>
      </c>
      <c r="B165" s="4">
        <v>4</v>
      </c>
      <c r="C165" s="4">
        <v>32</v>
      </c>
      <c r="D165" s="4">
        <v>18</v>
      </c>
      <c r="E165">
        <v>6.3E-2</v>
      </c>
      <c r="F165">
        <f t="shared" si="7"/>
        <v>0.63</v>
      </c>
      <c r="G165">
        <v>10</v>
      </c>
      <c r="H165">
        <v>7.7999999999999996E-3</v>
      </c>
      <c r="I165">
        <f t="shared" si="6"/>
        <v>1.254019292604502</v>
      </c>
    </row>
    <row r="166" spans="1:9" x14ac:dyDescent="0.3">
      <c r="A166" s="4" t="s">
        <v>42</v>
      </c>
      <c r="B166" s="4">
        <v>4</v>
      </c>
      <c r="C166" s="4">
        <v>32</v>
      </c>
      <c r="D166" s="4">
        <v>32</v>
      </c>
      <c r="E166">
        <v>6.3E-2</v>
      </c>
      <c r="F166">
        <f t="shared" si="7"/>
        <v>0.63</v>
      </c>
      <c r="G166" s="6">
        <v>20</v>
      </c>
      <c r="H166">
        <v>0.1135</v>
      </c>
      <c r="I166">
        <f t="shared" si="6"/>
        <v>9.1237942122186499</v>
      </c>
    </row>
    <row r="167" spans="1:9" x14ac:dyDescent="0.3">
      <c r="A167" s="4" t="s">
        <v>42</v>
      </c>
      <c r="B167" s="4">
        <v>4</v>
      </c>
      <c r="C167" s="4">
        <v>32</v>
      </c>
      <c r="D167" s="4">
        <v>32</v>
      </c>
      <c r="E167">
        <v>6.3E-2</v>
      </c>
      <c r="F167">
        <f t="shared" si="7"/>
        <v>0.63</v>
      </c>
      <c r="G167" s="6">
        <v>10</v>
      </c>
      <c r="H167">
        <v>5.0099999999999999E-2</v>
      </c>
      <c r="I167">
        <f t="shared" si="6"/>
        <v>8.054662379421222</v>
      </c>
    </row>
    <row r="168" spans="1:9" x14ac:dyDescent="0.3">
      <c r="A168" s="4" t="s">
        <v>43</v>
      </c>
      <c r="B168" s="4">
        <v>4</v>
      </c>
      <c r="C168" s="4">
        <v>32</v>
      </c>
      <c r="D168" s="4">
        <v>18</v>
      </c>
      <c r="E168">
        <v>6.9000000000000006E-2</v>
      </c>
      <c r="F168">
        <f t="shared" si="7"/>
        <v>0.69000000000000006</v>
      </c>
      <c r="G168">
        <v>20</v>
      </c>
      <c r="H168">
        <v>1.7899999999999999E-2</v>
      </c>
      <c r="I168">
        <f t="shared" si="6"/>
        <v>1.4389067524115757</v>
      </c>
    </row>
    <row r="169" spans="1:9" x14ac:dyDescent="0.3">
      <c r="A169" s="4" t="s">
        <v>43</v>
      </c>
      <c r="B169" s="4">
        <v>4</v>
      </c>
      <c r="C169" s="4">
        <v>32</v>
      </c>
      <c r="D169" s="4">
        <v>18</v>
      </c>
      <c r="E169">
        <v>6.9000000000000006E-2</v>
      </c>
      <c r="F169">
        <f t="shared" si="7"/>
        <v>0.69000000000000006</v>
      </c>
      <c r="G169">
        <v>10</v>
      </c>
      <c r="H169">
        <v>8.0000000000000002E-3</v>
      </c>
      <c r="I169">
        <f t="shared" si="6"/>
        <v>1.2861736334405145</v>
      </c>
    </row>
    <row r="170" spans="1:9" x14ac:dyDescent="0.3">
      <c r="A170" s="4" t="s">
        <v>43</v>
      </c>
      <c r="B170" s="4">
        <v>4</v>
      </c>
      <c r="C170" s="4">
        <v>32</v>
      </c>
      <c r="D170" s="4">
        <v>32</v>
      </c>
      <c r="E170">
        <v>6.9000000000000006E-2</v>
      </c>
      <c r="F170">
        <f t="shared" si="7"/>
        <v>0.69000000000000006</v>
      </c>
      <c r="G170" s="6">
        <v>20</v>
      </c>
      <c r="H170">
        <v>0.109</v>
      </c>
      <c r="I170">
        <f t="shared" si="6"/>
        <v>8.7620578778135041</v>
      </c>
    </row>
    <row r="171" spans="1:9" x14ac:dyDescent="0.3">
      <c r="A171" s="4" t="s">
        <v>43</v>
      </c>
      <c r="B171" s="4">
        <v>4</v>
      </c>
      <c r="C171" s="4">
        <v>32</v>
      </c>
      <c r="D171" s="4">
        <v>32</v>
      </c>
      <c r="E171">
        <v>6.9000000000000006E-2</v>
      </c>
      <c r="F171">
        <f t="shared" si="7"/>
        <v>0.69000000000000006</v>
      </c>
      <c r="G171" s="6">
        <v>10</v>
      </c>
      <c r="H171">
        <v>5.1200000000000002E-2</v>
      </c>
      <c r="I171">
        <f t="shared" si="6"/>
        <v>8.2315112540192938</v>
      </c>
    </row>
    <row r="172" spans="1:9" x14ac:dyDescent="0.3">
      <c r="A172" s="4" t="s">
        <v>45</v>
      </c>
      <c r="B172" s="4">
        <v>4</v>
      </c>
      <c r="C172" s="4">
        <v>32</v>
      </c>
      <c r="D172" s="4">
        <v>18</v>
      </c>
      <c r="E172">
        <v>6.7000000000000004E-2</v>
      </c>
      <c r="F172">
        <f t="shared" si="7"/>
        <v>0.67</v>
      </c>
      <c r="G172">
        <v>20</v>
      </c>
      <c r="H172">
        <v>1.7999999999999999E-2</v>
      </c>
      <c r="I172">
        <f t="shared" si="6"/>
        <v>1.4469453376205788</v>
      </c>
    </row>
    <row r="173" spans="1:9" x14ac:dyDescent="0.3">
      <c r="A173" s="4" t="s">
        <v>45</v>
      </c>
      <c r="B173" s="4">
        <v>4</v>
      </c>
      <c r="C173" s="4">
        <v>32</v>
      </c>
      <c r="D173" s="4">
        <v>18</v>
      </c>
      <c r="E173">
        <v>6.7000000000000004E-2</v>
      </c>
      <c r="F173">
        <f t="shared" si="7"/>
        <v>0.67</v>
      </c>
      <c r="G173">
        <v>10</v>
      </c>
      <c r="H173">
        <v>8.6999999999999994E-3</v>
      </c>
      <c r="I173">
        <f t="shared" si="6"/>
        <v>1.3987138263665595</v>
      </c>
    </row>
    <row r="174" spans="1:9" x14ac:dyDescent="0.3">
      <c r="A174" s="4" t="s">
        <v>45</v>
      </c>
      <c r="B174" s="4">
        <v>4</v>
      </c>
      <c r="C174" s="4">
        <v>32</v>
      </c>
      <c r="D174" s="4">
        <v>32</v>
      </c>
      <c r="E174">
        <v>6.7000000000000004E-2</v>
      </c>
      <c r="F174">
        <f t="shared" si="7"/>
        <v>0.67</v>
      </c>
      <c r="G174" s="6">
        <v>20</v>
      </c>
      <c r="H174">
        <v>0.1147</v>
      </c>
      <c r="I174">
        <f t="shared" si="6"/>
        <v>9.220257234726688</v>
      </c>
    </row>
    <row r="175" spans="1:9" x14ac:dyDescent="0.3">
      <c r="A175" s="4" t="s">
        <v>45</v>
      </c>
      <c r="B175" s="4">
        <v>4</v>
      </c>
      <c r="C175" s="4">
        <v>32</v>
      </c>
      <c r="D175" s="4">
        <v>32</v>
      </c>
      <c r="E175">
        <v>6.7000000000000004E-2</v>
      </c>
      <c r="F175">
        <f t="shared" si="7"/>
        <v>0.67</v>
      </c>
      <c r="G175" s="6">
        <v>10</v>
      </c>
      <c r="H175">
        <v>5.67E-2</v>
      </c>
      <c r="I175">
        <f t="shared" si="6"/>
        <v>9.115755627009646</v>
      </c>
    </row>
    <row r="176" spans="1:9" x14ac:dyDescent="0.3">
      <c r="A176" s="4" t="s">
        <v>46</v>
      </c>
      <c r="B176" s="4">
        <v>4</v>
      </c>
      <c r="C176" s="4">
        <v>32</v>
      </c>
      <c r="D176" s="4">
        <v>18</v>
      </c>
      <c r="E176">
        <v>0.06</v>
      </c>
      <c r="F176">
        <f t="shared" si="7"/>
        <v>0.6</v>
      </c>
      <c r="G176">
        <v>20</v>
      </c>
      <c r="H176">
        <v>1.72E-2</v>
      </c>
      <c r="I176">
        <f t="shared" si="6"/>
        <v>1.3826366559485532</v>
      </c>
    </row>
    <row r="177" spans="1:9" x14ac:dyDescent="0.3">
      <c r="A177" s="4" t="s">
        <v>46</v>
      </c>
      <c r="B177" s="4">
        <v>4</v>
      </c>
      <c r="C177" s="4">
        <v>32</v>
      </c>
      <c r="D177" s="4">
        <v>18</v>
      </c>
      <c r="E177">
        <v>0.06</v>
      </c>
      <c r="F177">
        <f t="shared" si="7"/>
        <v>0.6</v>
      </c>
      <c r="G177">
        <v>10</v>
      </c>
      <c r="H177">
        <v>7.6E-3</v>
      </c>
      <c r="I177">
        <f t="shared" si="6"/>
        <v>1.2218649517684887</v>
      </c>
    </row>
    <row r="178" spans="1:9" x14ac:dyDescent="0.3">
      <c r="A178" s="4" t="s">
        <v>46</v>
      </c>
      <c r="B178" s="4">
        <v>4</v>
      </c>
      <c r="C178" s="4">
        <v>32</v>
      </c>
      <c r="D178" s="4">
        <v>32</v>
      </c>
      <c r="E178">
        <v>0.06</v>
      </c>
      <c r="F178">
        <f t="shared" si="7"/>
        <v>0.6</v>
      </c>
      <c r="G178" s="6">
        <v>20</v>
      </c>
      <c r="H178">
        <v>9.9099999999999994E-2</v>
      </c>
      <c r="I178">
        <f t="shared" si="6"/>
        <v>7.9662379421221869</v>
      </c>
    </row>
    <row r="179" spans="1:9" x14ac:dyDescent="0.3">
      <c r="A179" s="4" t="s">
        <v>46</v>
      </c>
      <c r="B179" s="4">
        <v>4</v>
      </c>
      <c r="C179" s="4">
        <v>32</v>
      </c>
      <c r="D179" s="4">
        <v>32</v>
      </c>
      <c r="E179">
        <v>0.06</v>
      </c>
      <c r="F179">
        <f t="shared" si="7"/>
        <v>0.6</v>
      </c>
      <c r="G179" s="6">
        <v>10</v>
      </c>
      <c r="H179">
        <v>4.3400000000000001E-2</v>
      </c>
      <c r="I179">
        <f t="shared" si="6"/>
        <v>6.977491961414791</v>
      </c>
    </row>
    <row r="180" spans="1:9" x14ac:dyDescent="0.3">
      <c r="A180" s="4" t="s">
        <v>69</v>
      </c>
      <c r="B180" s="4">
        <v>1</v>
      </c>
      <c r="C180" s="4">
        <v>24</v>
      </c>
      <c r="D180" s="4">
        <v>18</v>
      </c>
      <c r="E180">
        <v>6.3E-2</v>
      </c>
      <c r="F180">
        <f t="shared" si="7"/>
        <v>0.63</v>
      </c>
      <c r="G180">
        <v>20</v>
      </c>
      <c r="H180">
        <v>1.23E-2</v>
      </c>
      <c r="I180">
        <f t="shared" si="6"/>
        <v>0.98874598070739561</v>
      </c>
    </row>
    <row r="181" spans="1:9" x14ac:dyDescent="0.3">
      <c r="A181" s="4" t="s">
        <v>69</v>
      </c>
      <c r="B181" s="4">
        <v>1</v>
      </c>
      <c r="C181" s="4">
        <v>24</v>
      </c>
      <c r="D181" s="4">
        <v>18</v>
      </c>
      <c r="E181">
        <v>6.3E-2</v>
      </c>
      <c r="F181">
        <f t="shared" si="7"/>
        <v>0.63</v>
      </c>
      <c r="G181">
        <v>10</v>
      </c>
      <c r="H181">
        <v>5.7000000000000002E-3</v>
      </c>
      <c r="I181">
        <f t="shared" si="6"/>
        <v>0.91639871382636651</v>
      </c>
    </row>
    <row r="182" spans="1:9" x14ac:dyDescent="0.3">
      <c r="A182" s="4" t="s">
        <v>69</v>
      </c>
      <c r="B182" s="4">
        <v>1</v>
      </c>
      <c r="C182" s="4">
        <v>24</v>
      </c>
      <c r="D182" s="4">
        <v>32</v>
      </c>
      <c r="E182">
        <v>6.3E-2</v>
      </c>
      <c r="F182">
        <f t="shared" si="7"/>
        <v>0.63</v>
      </c>
      <c r="G182" s="6">
        <v>20</v>
      </c>
      <c r="H182">
        <v>7.2499999999999995E-2</v>
      </c>
      <c r="I182">
        <f t="shared" si="6"/>
        <v>5.827974276527331</v>
      </c>
    </row>
    <row r="183" spans="1:9" x14ac:dyDescent="0.3">
      <c r="A183" s="4" t="s">
        <v>69</v>
      </c>
      <c r="B183" s="4">
        <v>1</v>
      </c>
      <c r="C183" s="4">
        <v>24</v>
      </c>
      <c r="D183" s="4">
        <v>32</v>
      </c>
      <c r="E183">
        <v>6.3E-2</v>
      </c>
      <c r="F183">
        <f t="shared" si="7"/>
        <v>0.63</v>
      </c>
      <c r="G183" s="6">
        <v>10</v>
      </c>
      <c r="H183">
        <v>3.2899999999999999E-2</v>
      </c>
      <c r="I183">
        <f t="shared" si="6"/>
        <v>5.2893890675241169</v>
      </c>
    </row>
    <row r="184" spans="1:9" x14ac:dyDescent="0.3">
      <c r="A184" s="4" t="s">
        <v>67</v>
      </c>
      <c r="B184" s="4">
        <v>1</v>
      </c>
      <c r="C184" s="4">
        <v>24</v>
      </c>
      <c r="D184" s="4">
        <v>18</v>
      </c>
      <c r="E184">
        <v>5.3999999999999999E-2</v>
      </c>
      <c r="F184">
        <f t="shared" si="7"/>
        <v>0.54</v>
      </c>
      <c r="G184">
        <v>20</v>
      </c>
      <c r="H184">
        <v>1.38E-2</v>
      </c>
      <c r="I184">
        <f t="shared" si="6"/>
        <v>1.109324758842444</v>
      </c>
    </row>
    <row r="185" spans="1:9" x14ac:dyDescent="0.3">
      <c r="A185" s="4" t="s">
        <v>67</v>
      </c>
      <c r="B185" s="4">
        <v>1</v>
      </c>
      <c r="C185" s="4">
        <v>24</v>
      </c>
      <c r="D185" s="4">
        <v>18</v>
      </c>
      <c r="E185">
        <v>5.3999999999999999E-2</v>
      </c>
      <c r="F185">
        <f t="shared" si="7"/>
        <v>0.54</v>
      </c>
      <c r="G185">
        <v>10</v>
      </c>
      <c r="H185">
        <v>6.8999999999999999E-3</v>
      </c>
      <c r="I185">
        <f t="shared" si="6"/>
        <v>1.109324758842444</v>
      </c>
    </row>
    <row r="186" spans="1:9" x14ac:dyDescent="0.3">
      <c r="A186" s="4" t="s">
        <v>67</v>
      </c>
      <c r="B186" s="4">
        <v>1</v>
      </c>
      <c r="C186" s="4">
        <v>24</v>
      </c>
      <c r="D186" s="4">
        <v>32</v>
      </c>
      <c r="E186">
        <v>5.3999999999999999E-2</v>
      </c>
      <c r="F186">
        <f t="shared" si="7"/>
        <v>0.54</v>
      </c>
      <c r="G186" s="6">
        <v>20</v>
      </c>
      <c r="H186">
        <v>7.6799999999999993E-2</v>
      </c>
      <c r="I186">
        <f t="shared" ref="I186:I249" si="8">H186/6.22*1000/G186*F186/E186</f>
        <v>6.1736334405144691</v>
      </c>
    </row>
    <row r="187" spans="1:9" x14ac:dyDescent="0.3">
      <c r="A187" s="4" t="s">
        <v>67</v>
      </c>
      <c r="B187" s="4">
        <v>1</v>
      </c>
      <c r="C187" s="4">
        <v>24</v>
      </c>
      <c r="D187" s="4">
        <v>32</v>
      </c>
      <c r="E187">
        <v>5.3999999999999999E-2</v>
      </c>
      <c r="F187">
        <f t="shared" si="7"/>
        <v>0.54</v>
      </c>
      <c r="G187" s="6">
        <v>10</v>
      </c>
      <c r="H187">
        <v>3.6200000000000003E-2</v>
      </c>
      <c r="I187">
        <f t="shared" si="8"/>
        <v>5.8199356913183289</v>
      </c>
    </row>
    <row r="188" spans="1:9" x14ac:dyDescent="0.3">
      <c r="A188" s="4" t="s">
        <v>68</v>
      </c>
      <c r="B188" s="4">
        <v>1</v>
      </c>
      <c r="C188" s="4">
        <v>24</v>
      </c>
      <c r="D188" s="4">
        <v>18</v>
      </c>
      <c r="E188">
        <v>7.4999999999999997E-2</v>
      </c>
      <c r="F188">
        <f t="shared" si="7"/>
        <v>0.75</v>
      </c>
      <c r="G188">
        <v>20</v>
      </c>
      <c r="H188">
        <v>9.2999999999999992E-3</v>
      </c>
      <c r="I188">
        <f t="shared" si="8"/>
        <v>0.74758842443729911</v>
      </c>
    </row>
    <row r="189" spans="1:9" x14ac:dyDescent="0.3">
      <c r="A189" s="4" t="s">
        <v>68</v>
      </c>
      <c r="B189" s="4">
        <v>1</v>
      </c>
      <c r="C189" s="4">
        <v>24</v>
      </c>
      <c r="D189" s="4">
        <v>18</v>
      </c>
      <c r="E189">
        <v>7.4999999999999997E-2</v>
      </c>
      <c r="F189">
        <f t="shared" si="7"/>
        <v>0.75</v>
      </c>
      <c r="G189">
        <v>10</v>
      </c>
      <c r="H189">
        <v>4.5999999999999999E-3</v>
      </c>
      <c r="I189">
        <f t="shared" si="8"/>
        <v>0.73954983922829598</v>
      </c>
    </row>
    <row r="190" spans="1:9" x14ac:dyDescent="0.3">
      <c r="A190" s="4" t="s">
        <v>68</v>
      </c>
      <c r="B190" s="4">
        <v>1</v>
      </c>
      <c r="C190" s="4">
        <v>24</v>
      </c>
      <c r="D190" s="4">
        <v>32</v>
      </c>
      <c r="E190">
        <v>7.4999999999999997E-2</v>
      </c>
      <c r="F190">
        <f t="shared" si="7"/>
        <v>0.75</v>
      </c>
      <c r="G190" s="6">
        <v>20</v>
      </c>
      <c r="H190">
        <v>5.8299999999999998E-2</v>
      </c>
      <c r="I190">
        <f t="shared" si="8"/>
        <v>4.686495176848875</v>
      </c>
    </row>
    <row r="191" spans="1:9" x14ac:dyDescent="0.3">
      <c r="A191" s="4" t="s">
        <v>68</v>
      </c>
      <c r="B191" s="4">
        <v>1</v>
      </c>
      <c r="C191" s="4">
        <v>24</v>
      </c>
      <c r="D191" s="4">
        <v>32</v>
      </c>
      <c r="E191">
        <v>7.4999999999999997E-2</v>
      </c>
      <c r="F191">
        <f t="shared" si="7"/>
        <v>0.75</v>
      </c>
      <c r="G191" s="6">
        <v>10</v>
      </c>
      <c r="H191">
        <v>2.7E-2</v>
      </c>
      <c r="I191">
        <f t="shared" si="8"/>
        <v>4.3408360128617369</v>
      </c>
    </row>
    <row r="192" spans="1:9" x14ac:dyDescent="0.3">
      <c r="A192" s="4" t="s">
        <v>52</v>
      </c>
      <c r="B192" s="4">
        <v>1</v>
      </c>
      <c r="C192" s="4">
        <v>30</v>
      </c>
      <c r="D192" s="4">
        <v>18</v>
      </c>
      <c r="E192">
        <v>3.5999999999999997E-2</v>
      </c>
      <c r="F192">
        <f t="shared" si="7"/>
        <v>0.36</v>
      </c>
      <c r="G192">
        <v>20</v>
      </c>
      <c r="H192">
        <v>1.44E-2</v>
      </c>
      <c r="I192">
        <f t="shared" si="8"/>
        <v>1.157556270096463</v>
      </c>
    </row>
    <row r="193" spans="1:9" x14ac:dyDescent="0.3">
      <c r="A193" s="4" t="s">
        <v>52</v>
      </c>
      <c r="B193" s="4">
        <v>1</v>
      </c>
      <c r="C193" s="4">
        <v>30</v>
      </c>
      <c r="D193" s="4">
        <v>18</v>
      </c>
      <c r="E193">
        <v>3.5999999999999997E-2</v>
      </c>
      <c r="F193">
        <f t="shared" si="7"/>
        <v>0.36</v>
      </c>
      <c r="G193">
        <v>10</v>
      </c>
      <c r="H193">
        <v>6.8999999999999999E-3</v>
      </c>
      <c r="I193">
        <f t="shared" si="8"/>
        <v>1.1093247588424437</v>
      </c>
    </row>
    <row r="194" spans="1:9" x14ac:dyDescent="0.3">
      <c r="A194" s="4" t="s">
        <v>52</v>
      </c>
      <c r="B194" s="4">
        <v>1</v>
      </c>
      <c r="C194" s="4">
        <v>30</v>
      </c>
      <c r="D194" s="4">
        <v>32</v>
      </c>
      <c r="E194">
        <v>3.5999999999999997E-2</v>
      </c>
      <c r="F194">
        <f t="shared" ref="F194:F257" si="9">E194*10</f>
        <v>0.36</v>
      </c>
      <c r="G194" s="6">
        <v>20</v>
      </c>
      <c r="H194">
        <v>7.6200000000000004E-2</v>
      </c>
      <c r="I194">
        <f t="shared" si="8"/>
        <v>6.1254019292604518</v>
      </c>
    </row>
    <row r="195" spans="1:9" x14ac:dyDescent="0.3">
      <c r="A195" s="4" t="s">
        <v>52</v>
      </c>
      <c r="B195" s="4">
        <v>1</v>
      </c>
      <c r="C195" s="4">
        <v>30</v>
      </c>
      <c r="D195" s="4">
        <v>32</v>
      </c>
      <c r="E195">
        <v>3.5999999999999997E-2</v>
      </c>
      <c r="F195">
        <f t="shared" si="9"/>
        <v>0.36</v>
      </c>
      <c r="G195" s="6">
        <v>10</v>
      </c>
      <c r="H195">
        <v>3.8899999999999997E-2</v>
      </c>
      <c r="I195">
        <f t="shared" si="8"/>
        <v>6.254019292604502</v>
      </c>
    </row>
    <row r="196" spans="1:9" x14ac:dyDescent="0.3">
      <c r="A196" s="4" t="s">
        <v>56</v>
      </c>
      <c r="B196" s="4">
        <v>1</v>
      </c>
      <c r="C196" s="4">
        <v>30</v>
      </c>
      <c r="D196" s="4">
        <v>18</v>
      </c>
      <c r="E196">
        <v>7.3999999999999996E-2</v>
      </c>
      <c r="F196">
        <f t="shared" si="9"/>
        <v>0.74</v>
      </c>
      <c r="G196">
        <v>20</v>
      </c>
      <c r="H196">
        <v>1.2200000000000001E-2</v>
      </c>
      <c r="I196">
        <f t="shared" si="8"/>
        <v>0.98070739549839248</v>
      </c>
    </row>
    <row r="197" spans="1:9" x14ac:dyDescent="0.3">
      <c r="A197" s="4" t="s">
        <v>56</v>
      </c>
      <c r="B197" s="4">
        <v>1</v>
      </c>
      <c r="C197" s="4">
        <v>30</v>
      </c>
      <c r="D197" s="4">
        <v>18</v>
      </c>
      <c r="E197">
        <v>7.3999999999999996E-2</v>
      </c>
      <c r="F197">
        <f t="shared" si="9"/>
        <v>0.74</v>
      </c>
      <c r="G197">
        <v>10</v>
      </c>
      <c r="H197">
        <v>5.4000000000000003E-3</v>
      </c>
      <c r="I197">
        <f t="shared" si="8"/>
        <v>0.86816720257234725</v>
      </c>
    </row>
    <row r="198" spans="1:9" x14ac:dyDescent="0.3">
      <c r="A198" s="4" t="s">
        <v>56</v>
      </c>
      <c r="B198" s="4">
        <v>1</v>
      </c>
      <c r="C198" s="4">
        <v>30</v>
      </c>
      <c r="D198" s="4">
        <v>32</v>
      </c>
      <c r="E198">
        <v>7.3999999999999996E-2</v>
      </c>
      <c r="F198">
        <f t="shared" si="9"/>
        <v>0.74</v>
      </c>
      <c r="G198" s="6">
        <v>20</v>
      </c>
      <c r="H198">
        <v>6.3299999999999995E-2</v>
      </c>
      <c r="I198">
        <f t="shared" si="8"/>
        <v>5.088424437299035</v>
      </c>
    </row>
    <row r="199" spans="1:9" x14ac:dyDescent="0.3">
      <c r="A199" s="4" t="s">
        <v>56</v>
      </c>
      <c r="B199" s="4">
        <v>1</v>
      </c>
      <c r="C199" s="4">
        <v>30</v>
      </c>
      <c r="D199" s="4">
        <v>32</v>
      </c>
      <c r="E199">
        <v>7.3999999999999996E-2</v>
      </c>
      <c r="F199">
        <f t="shared" si="9"/>
        <v>0.74</v>
      </c>
      <c r="G199" s="6">
        <v>10</v>
      </c>
      <c r="H199">
        <v>3.0200000000000001E-2</v>
      </c>
      <c r="I199">
        <f t="shared" si="8"/>
        <v>4.855305466237942</v>
      </c>
    </row>
    <row r="200" spans="1:9" x14ac:dyDescent="0.3">
      <c r="A200" s="4" t="s">
        <v>97</v>
      </c>
      <c r="B200" s="4">
        <v>1</v>
      </c>
      <c r="C200" s="4">
        <v>30</v>
      </c>
      <c r="D200" s="4">
        <v>18</v>
      </c>
      <c r="E200" s="4">
        <v>8.5999999999999993E-2</v>
      </c>
      <c r="F200">
        <f t="shared" si="9"/>
        <v>0.85999999999999988</v>
      </c>
      <c r="G200" s="6">
        <v>20</v>
      </c>
      <c r="H200">
        <v>2.3099999999999999E-2</v>
      </c>
      <c r="I200">
        <f t="shared" si="8"/>
        <v>1.8569131832797428</v>
      </c>
    </row>
    <row r="201" spans="1:9" x14ac:dyDescent="0.3">
      <c r="A201" s="4" t="s">
        <v>97</v>
      </c>
      <c r="B201" s="4">
        <v>1</v>
      </c>
      <c r="C201" s="4">
        <v>30</v>
      </c>
      <c r="D201" s="4">
        <v>18</v>
      </c>
      <c r="E201" s="4">
        <v>8.5999999999999993E-2</v>
      </c>
      <c r="F201">
        <f t="shared" si="9"/>
        <v>0.85999999999999988</v>
      </c>
      <c r="G201" s="6">
        <v>10</v>
      </c>
      <c r="H201">
        <v>1.1900000000000001E-2</v>
      </c>
      <c r="I201">
        <f t="shared" si="8"/>
        <v>1.9131832797427655</v>
      </c>
    </row>
    <row r="202" spans="1:9" x14ac:dyDescent="0.3">
      <c r="A202" s="4" t="s">
        <v>97</v>
      </c>
      <c r="B202" s="4">
        <v>1</v>
      </c>
      <c r="C202" s="4">
        <v>30</v>
      </c>
      <c r="D202" s="4">
        <v>32</v>
      </c>
      <c r="E202" s="4">
        <v>8.5999999999999993E-2</v>
      </c>
      <c r="F202">
        <f t="shared" si="9"/>
        <v>0.85999999999999988</v>
      </c>
      <c r="G202" s="6">
        <v>20</v>
      </c>
      <c r="H202">
        <v>0.1202</v>
      </c>
      <c r="I202">
        <f t="shared" si="8"/>
        <v>9.6623794212218659</v>
      </c>
    </row>
    <row r="203" spans="1:9" x14ac:dyDescent="0.3">
      <c r="A203" s="4" t="s">
        <v>97</v>
      </c>
      <c r="B203" s="4">
        <v>1</v>
      </c>
      <c r="C203" s="4">
        <v>30</v>
      </c>
      <c r="D203" s="4">
        <v>32</v>
      </c>
      <c r="E203" s="4">
        <v>8.5999999999999993E-2</v>
      </c>
      <c r="F203">
        <f t="shared" si="9"/>
        <v>0.85999999999999988</v>
      </c>
      <c r="G203" s="6">
        <v>10</v>
      </c>
      <c r="H203">
        <v>5.5E-2</v>
      </c>
      <c r="I203">
        <f t="shared" si="8"/>
        <v>8.8424437299035379</v>
      </c>
    </row>
    <row r="204" spans="1:9" x14ac:dyDescent="0.3">
      <c r="A204" s="4" t="s">
        <v>38</v>
      </c>
      <c r="B204" s="4">
        <v>1</v>
      </c>
      <c r="C204" s="4">
        <v>30</v>
      </c>
      <c r="D204" s="4">
        <v>18</v>
      </c>
      <c r="E204">
        <v>7.9000000000000001E-2</v>
      </c>
      <c r="F204">
        <f t="shared" si="9"/>
        <v>0.79</v>
      </c>
      <c r="G204">
        <v>20</v>
      </c>
      <c r="H204">
        <v>1.8700000000000001E-2</v>
      </c>
      <c r="I204">
        <f t="shared" si="8"/>
        <v>1.5032154340836015</v>
      </c>
    </row>
    <row r="205" spans="1:9" x14ac:dyDescent="0.3">
      <c r="A205" s="4" t="s">
        <v>38</v>
      </c>
      <c r="B205" s="4">
        <v>1</v>
      </c>
      <c r="C205" s="4">
        <v>30</v>
      </c>
      <c r="D205" s="4">
        <v>18</v>
      </c>
      <c r="E205">
        <v>7.9000000000000001E-2</v>
      </c>
      <c r="F205">
        <f t="shared" si="9"/>
        <v>0.79</v>
      </c>
      <c r="G205">
        <v>10</v>
      </c>
      <c r="H205">
        <v>8.6999999999999994E-3</v>
      </c>
      <c r="I205">
        <f t="shared" si="8"/>
        <v>1.3987138263665595</v>
      </c>
    </row>
    <row r="206" spans="1:9" x14ac:dyDescent="0.3">
      <c r="A206" s="4" t="s">
        <v>38</v>
      </c>
      <c r="B206" s="4">
        <v>1</v>
      </c>
      <c r="C206" s="4">
        <v>30</v>
      </c>
      <c r="D206" s="4">
        <v>32</v>
      </c>
      <c r="E206">
        <v>7.9000000000000001E-2</v>
      </c>
      <c r="F206">
        <f t="shared" si="9"/>
        <v>0.79</v>
      </c>
      <c r="G206" s="6">
        <v>20</v>
      </c>
      <c r="H206">
        <v>9.69E-2</v>
      </c>
      <c r="I206">
        <f t="shared" si="8"/>
        <v>7.789389067524116</v>
      </c>
    </row>
    <row r="207" spans="1:9" x14ac:dyDescent="0.3">
      <c r="A207" s="4" t="s">
        <v>38</v>
      </c>
      <c r="B207" s="4">
        <v>1</v>
      </c>
      <c r="C207" s="4">
        <v>30</v>
      </c>
      <c r="D207" s="4">
        <v>32</v>
      </c>
      <c r="E207">
        <v>7.9000000000000001E-2</v>
      </c>
      <c r="F207">
        <f t="shared" si="9"/>
        <v>0.79</v>
      </c>
      <c r="G207" s="6">
        <v>10</v>
      </c>
      <c r="H207">
        <v>3.9300000000000002E-2</v>
      </c>
      <c r="I207">
        <f t="shared" si="8"/>
        <v>6.3183279742765279</v>
      </c>
    </row>
    <row r="208" spans="1:9" x14ac:dyDescent="0.3">
      <c r="A208" s="4" t="s">
        <v>34</v>
      </c>
      <c r="B208" s="4">
        <v>1</v>
      </c>
      <c r="C208" s="4">
        <v>30</v>
      </c>
      <c r="D208" s="4">
        <v>18</v>
      </c>
      <c r="E208" s="4">
        <v>9.4E-2</v>
      </c>
      <c r="F208">
        <f t="shared" si="9"/>
        <v>0.94</v>
      </c>
      <c r="G208" s="6">
        <v>20</v>
      </c>
      <c r="H208">
        <v>2.3699999999999999E-2</v>
      </c>
      <c r="I208">
        <f t="shared" si="8"/>
        <v>1.905144694533762</v>
      </c>
    </row>
    <row r="209" spans="1:9" x14ac:dyDescent="0.3">
      <c r="A209" s="4" t="s">
        <v>34</v>
      </c>
      <c r="B209" s="4">
        <v>1</v>
      </c>
      <c r="C209" s="4">
        <v>30</v>
      </c>
      <c r="D209" s="4">
        <v>18</v>
      </c>
      <c r="E209" s="4">
        <v>9.4E-2</v>
      </c>
      <c r="F209">
        <f t="shared" si="9"/>
        <v>0.94</v>
      </c>
      <c r="G209" s="6">
        <v>10</v>
      </c>
      <c r="H209">
        <v>1.09E-2</v>
      </c>
      <c r="I209">
        <f t="shared" si="8"/>
        <v>1.7524115755627008</v>
      </c>
    </row>
    <row r="210" spans="1:9" x14ac:dyDescent="0.3">
      <c r="A210" s="4" t="s">
        <v>34</v>
      </c>
      <c r="B210" s="4">
        <v>1</v>
      </c>
      <c r="C210" s="4">
        <v>30</v>
      </c>
      <c r="D210" s="4">
        <v>32</v>
      </c>
      <c r="E210" s="4">
        <v>9.4E-2</v>
      </c>
      <c r="F210">
        <f t="shared" si="9"/>
        <v>0.94</v>
      </c>
      <c r="G210" s="6">
        <v>20</v>
      </c>
      <c r="H210">
        <v>0.11260000000000001</v>
      </c>
      <c r="I210">
        <f t="shared" si="8"/>
        <v>9.0514469453376218</v>
      </c>
    </row>
    <row r="211" spans="1:9" x14ac:dyDescent="0.3">
      <c r="A211" s="4" t="s">
        <v>34</v>
      </c>
      <c r="B211" s="4">
        <v>1</v>
      </c>
      <c r="C211" s="4">
        <v>30</v>
      </c>
      <c r="D211" s="4">
        <v>32</v>
      </c>
      <c r="E211" s="4">
        <v>9.4E-2</v>
      </c>
      <c r="F211">
        <f t="shared" si="9"/>
        <v>0.94</v>
      </c>
      <c r="G211" s="6">
        <v>10</v>
      </c>
      <c r="H211">
        <v>5.1200000000000002E-2</v>
      </c>
      <c r="I211">
        <f t="shared" si="8"/>
        <v>8.2315112540192938</v>
      </c>
    </row>
    <row r="212" spans="1:9" x14ac:dyDescent="0.3">
      <c r="A212" s="4" t="s">
        <v>53</v>
      </c>
      <c r="B212" s="4">
        <v>1</v>
      </c>
      <c r="C212" s="4">
        <v>30</v>
      </c>
      <c r="D212" s="4">
        <v>18</v>
      </c>
      <c r="E212">
        <v>5.7000000000000002E-2</v>
      </c>
      <c r="F212">
        <f t="shared" si="9"/>
        <v>0.57000000000000006</v>
      </c>
      <c r="G212">
        <v>20</v>
      </c>
      <c r="H212">
        <v>1.5100000000000001E-2</v>
      </c>
      <c r="I212">
        <f t="shared" si="8"/>
        <v>1.2138263665594857</v>
      </c>
    </row>
    <row r="213" spans="1:9" x14ac:dyDescent="0.3">
      <c r="A213" s="4" t="s">
        <v>53</v>
      </c>
      <c r="B213" s="4">
        <v>1</v>
      </c>
      <c r="C213" s="4">
        <v>30</v>
      </c>
      <c r="D213" s="4">
        <v>18</v>
      </c>
      <c r="E213">
        <v>5.7000000000000002E-2</v>
      </c>
      <c r="F213">
        <f t="shared" si="9"/>
        <v>0.57000000000000006</v>
      </c>
      <c r="G213">
        <v>10</v>
      </c>
      <c r="H213">
        <v>6.1999999999999998E-3</v>
      </c>
      <c r="I213">
        <f t="shared" si="8"/>
        <v>0.99678456591639886</v>
      </c>
    </row>
    <row r="214" spans="1:9" x14ac:dyDescent="0.3">
      <c r="A214" s="4" t="s">
        <v>53</v>
      </c>
      <c r="B214" s="4">
        <v>1</v>
      </c>
      <c r="C214" s="4">
        <v>30</v>
      </c>
      <c r="D214" s="4">
        <v>32</v>
      </c>
      <c r="E214">
        <v>5.7000000000000002E-2</v>
      </c>
      <c r="F214">
        <f t="shared" si="9"/>
        <v>0.57000000000000006</v>
      </c>
      <c r="G214" s="6">
        <v>20</v>
      </c>
      <c r="H214">
        <v>8.5900000000000004E-2</v>
      </c>
      <c r="I214">
        <f t="shared" si="8"/>
        <v>6.9051446945337629</v>
      </c>
    </row>
    <row r="215" spans="1:9" x14ac:dyDescent="0.3">
      <c r="A215" s="4" t="s">
        <v>53</v>
      </c>
      <c r="B215" s="4">
        <v>1</v>
      </c>
      <c r="C215" s="4">
        <v>30</v>
      </c>
      <c r="D215" s="4">
        <v>32</v>
      </c>
      <c r="E215">
        <v>5.7000000000000002E-2</v>
      </c>
      <c r="F215">
        <f t="shared" si="9"/>
        <v>0.57000000000000006</v>
      </c>
      <c r="G215" s="6">
        <v>10</v>
      </c>
      <c r="H215">
        <v>4.0599999999999997E-2</v>
      </c>
      <c r="I215">
        <f t="shared" si="8"/>
        <v>6.527331189710611</v>
      </c>
    </row>
    <row r="216" spans="1:9" x14ac:dyDescent="0.3">
      <c r="A216" s="4" t="s">
        <v>12</v>
      </c>
      <c r="B216" s="4">
        <v>1</v>
      </c>
      <c r="C216" s="4">
        <v>32</v>
      </c>
      <c r="D216" s="4">
        <v>18</v>
      </c>
      <c r="E216">
        <v>0.13900000000000001</v>
      </c>
      <c r="F216">
        <f t="shared" si="9"/>
        <v>1.3900000000000001</v>
      </c>
      <c r="G216">
        <v>20</v>
      </c>
      <c r="H216">
        <v>2.0199999999999999E-2</v>
      </c>
      <c r="I216">
        <f t="shared" si="8"/>
        <v>1.6237942122186493</v>
      </c>
    </row>
    <row r="217" spans="1:9" x14ac:dyDescent="0.3">
      <c r="A217" s="4" t="s">
        <v>12</v>
      </c>
      <c r="B217" s="4">
        <v>1</v>
      </c>
      <c r="C217" s="4">
        <v>32</v>
      </c>
      <c r="D217" s="4">
        <v>18</v>
      </c>
      <c r="E217">
        <v>0.13900000000000001</v>
      </c>
      <c r="F217">
        <f t="shared" si="9"/>
        <v>1.3900000000000001</v>
      </c>
      <c r="G217">
        <v>10</v>
      </c>
      <c r="H217">
        <v>8.9999999999999993E-3</v>
      </c>
      <c r="I217">
        <f t="shared" si="8"/>
        <v>1.4469453376205788</v>
      </c>
    </row>
    <row r="218" spans="1:9" x14ac:dyDescent="0.3">
      <c r="A218" s="4" t="s">
        <v>12</v>
      </c>
      <c r="B218" s="4">
        <v>1</v>
      </c>
      <c r="C218" s="4">
        <v>32</v>
      </c>
      <c r="D218" s="4">
        <v>32</v>
      </c>
      <c r="E218">
        <v>0.13900000000000001</v>
      </c>
      <c r="F218">
        <f t="shared" si="9"/>
        <v>1.3900000000000001</v>
      </c>
      <c r="G218" s="6">
        <v>20</v>
      </c>
      <c r="H218">
        <v>0.1002</v>
      </c>
      <c r="I218">
        <f t="shared" si="8"/>
        <v>8.0546623794212238</v>
      </c>
    </row>
    <row r="219" spans="1:9" x14ac:dyDescent="0.3">
      <c r="A219" s="4" t="s">
        <v>12</v>
      </c>
      <c r="B219" s="4">
        <v>1</v>
      </c>
      <c r="C219" s="4">
        <v>32</v>
      </c>
      <c r="D219" s="4">
        <v>32</v>
      </c>
      <c r="E219">
        <v>0.13900000000000001</v>
      </c>
      <c r="F219">
        <f t="shared" si="9"/>
        <v>1.3900000000000001</v>
      </c>
      <c r="G219" s="6">
        <v>10</v>
      </c>
      <c r="H219">
        <v>4.6699999999999998E-2</v>
      </c>
      <c r="I219">
        <f t="shared" si="8"/>
        <v>7.508038585209003</v>
      </c>
    </row>
    <row r="220" spans="1:9" x14ac:dyDescent="0.3">
      <c r="A220" s="4" t="s">
        <v>9</v>
      </c>
      <c r="B220" s="4">
        <v>1</v>
      </c>
      <c r="C220" s="4">
        <v>32</v>
      </c>
      <c r="D220" s="4">
        <v>18</v>
      </c>
      <c r="E220">
        <v>0.112</v>
      </c>
      <c r="F220">
        <f t="shared" si="9"/>
        <v>1.1200000000000001</v>
      </c>
      <c r="G220">
        <v>20</v>
      </c>
      <c r="H220">
        <v>2.46E-2</v>
      </c>
      <c r="I220">
        <f t="shared" si="8"/>
        <v>1.9774919614147914</v>
      </c>
    </row>
    <row r="221" spans="1:9" x14ac:dyDescent="0.3">
      <c r="A221" s="4" t="s">
        <v>9</v>
      </c>
      <c r="B221" s="4">
        <v>1</v>
      </c>
      <c r="C221" s="4">
        <v>32</v>
      </c>
      <c r="D221" s="4">
        <v>18</v>
      </c>
      <c r="E221">
        <v>0.112</v>
      </c>
      <c r="F221">
        <f t="shared" si="9"/>
        <v>1.1200000000000001</v>
      </c>
      <c r="G221">
        <v>10</v>
      </c>
      <c r="H221">
        <v>1.21E-2</v>
      </c>
      <c r="I221">
        <f t="shared" si="8"/>
        <v>1.9453376205787782</v>
      </c>
    </row>
    <row r="222" spans="1:9" x14ac:dyDescent="0.3">
      <c r="A222" s="4" t="s">
        <v>9</v>
      </c>
      <c r="B222" s="4">
        <v>1</v>
      </c>
      <c r="C222" s="4">
        <v>32</v>
      </c>
      <c r="D222" s="4">
        <v>32</v>
      </c>
      <c r="E222">
        <v>0.112</v>
      </c>
      <c r="F222">
        <f t="shared" si="9"/>
        <v>1.1200000000000001</v>
      </c>
      <c r="G222">
        <v>20</v>
      </c>
      <c r="H222">
        <v>0.1028</v>
      </c>
      <c r="I222">
        <f t="shared" si="8"/>
        <v>8.2636655948553077</v>
      </c>
    </row>
    <row r="223" spans="1:9" x14ac:dyDescent="0.3">
      <c r="A223" s="4" t="s">
        <v>9</v>
      </c>
      <c r="B223" s="4">
        <v>1</v>
      </c>
      <c r="C223" s="4">
        <v>32</v>
      </c>
      <c r="D223" s="4">
        <v>32</v>
      </c>
      <c r="E223">
        <v>0.112</v>
      </c>
      <c r="F223">
        <f t="shared" si="9"/>
        <v>1.1200000000000001</v>
      </c>
      <c r="G223">
        <v>10</v>
      </c>
      <c r="H223">
        <v>5.16E-2</v>
      </c>
      <c r="I223">
        <f t="shared" si="8"/>
        <v>8.2958199356913216</v>
      </c>
    </row>
    <row r="224" spans="1:9" x14ac:dyDescent="0.3">
      <c r="A224" s="4" t="s">
        <v>8</v>
      </c>
      <c r="B224" s="4">
        <v>1</v>
      </c>
      <c r="C224" s="4">
        <v>32</v>
      </c>
      <c r="D224" s="4">
        <v>18</v>
      </c>
      <c r="E224">
        <v>0.112</v>
      </c>
      <c r="F224">
        <f t="shared" si="9"/>
        <v>1.1200000000000001</v>
      </c>
      <c r="G224">
        <v>20</v>
      </c>
      <c r="H224">
        <v>1.8200000000000001E-2</v>
      </c>
      <c r="I224">
        <f t="shared" si="8"/>
        <v>1.4630225080385857</v>
      </c>
    </row>
    <row r="225" spans="1:9" x14ac:dyDescent="0.3">
      <c r="A225" s="4" t="s">
        <v>8</v>
      </c>
      <c r="B225" s="4">
        <v>1</v>
      </c>
      <c r="C225" s="4">
        <v>32</v>
      </c>
      <c r="D225" s="4">
        <v>18</v>
      </c>
      <c r="E225">
        <v>0.112</v>
      </c>
      <c r="F225">
        <f t="shared" si="9"/>
        <v>1.1200000000000001</v>
      </c>
      <c r="G225">
        <v>10</v>
      </c>
      <c r="H225">
        <v>9.1999999999999998E-3</v>
      </c>
      <c r="I225">
        <f t="shared" si="8"/>
        <v>1.479099678456592</v>
      </c>
    </row>
    <row r="226" spans="1:9" x14ac:dyDescent="0.3">
      <c r="A226" s="4" t="s">
        <v>8</v>
      </c>
      <c r="B226" s="4">
        <v>1</v>
      </c>
      <c r="C226" s="4">
        <v>32</v>
      </c>
      <c r="D226" s="4">
        <v>32</v>
      </c>
      <c r="E226">
        <v>0.112</v>
      </c>
      <c r="F226">
        <f t="shared" si="9"/>
        <v>1.1200000000000001</v>
      </c>
      <c r="G226">
        <v>20</v>
      </c>
      <c r="H226">
        <v>7.6999999999999999E-2</v>
      </c>
      <c r="I226">
        <f t="shared" si="8"/>
        <v>6.1897106109324769</v>
      </c>
    </row>
    <row r="227" spans="1:9" x14ac:dyDescent="0.3">
      <c r="A227" s="4" t="s">
        <v>8</v>
      </c>
      <c r="B227" s="4">
        <v>1</v>
      </c>
      <c r="C227" s="4">
        <v>32</v>
      </c>
      <c r="D227" s="4">
        <v>32</v>
      </c>
      <c r="E227">
        <v>0.112</v>
      </c>
      <c r="F227">
        <f t="shared" si="9"/>
        <v>1.1200000000000001</v>
      </c>
      <c r="G227">
        <v>10</v>
      </c>
      <c r="H227">
        <v>3.85E-2</v>
      </c>
      <c r="I227">
        <f t="shared" si="8"/>
        <v>6.1897106109324769</v>
      </c>
    </row>
    <row r="228" spans="1:9" x14ac:dyDescent="0.3">
      <c r="A228" s="4" t="s">
        <v>19</v>
      </c>
      <c r="B228" s="4">
        <v>1</v>
      </c>
      <c r="C228" s="4">
        <v>32</v>
      </c>
      <c r="D228" s="4">
        <v>18</v>
      </c>
      <c r="E228">
        <v>0.105</v>
      </c>
      <c r="F228">
        <f t="shared" si="9"/>
        <v>1.05</v>
      </c>
      <c r="G228">
        <v>20</v>
      </c>
      <c r="H228">
        <v>2.3800000000000002E-2</v>
      </c>
      <c r="I228">
        <f t="shared" si="8"/>
        <v>1.9131832797427659</v>
      </c>
    </row>
    <row r="229" spans="1:9" x14ac:dyDescent="0.3">
      <c r="A229" s="4" t="s">
        <v>19</v>
      </c>
      <c r="B229" s="4">
        <v>1</v>
      </c>
      <c r="C229" s="4">
        <v>32</v>
      </c>
      <c r="D229" s="4">
        <v>18</v>
      </c>
      <c r="E229">
        <v>0.105</v>
      </c>
      <c r="F229">
        <f t="shared" si="9"/>
        <v>1.05</v>
      </c>
      <c r="G229">
        <v>10</v>
      </c>
      <c r="H229">
        <v>1.17E-2</v>
      </c>
      <c r="I229">
        <f t="shared" si="8"/>
        <v>1.8810289389067527</v>
      </c>
    </row>
    <row r="230" spans="1:9" x14ac:dyDescent="0.3">
      <c r="A230" s="4" t="s">
        <v>19</v>
      </c>
      <c r="B230" s="4">
        <v>1</v>
      </c>
      <c r="C230" s="4">
        <v>32</v>
      </c>
      <c r="D230" s="4">
        <v>32</v>
      </c>
      <c r="E230">
        <v>0.105</v>
      </c>
      <c r="F230">
        <f t="shared" si="9"/>
        <v>1.05</v>
      </c>
      <c r="G230" s="6">
        <v>20</v>
      </c>
      <c r="H230">
        <v>0.1051</v>
      </c>
      <c r="I230">
        <f t="shared" si="8"/>
        <v>8.4485530546623799</v>
      </c>
    </row>
    <row r="231" spans="1:9" x14ac:dyDescent="0.3">
      <c r="A231" s="4" t="s">
        <v>19</v>
      </c>
      <c r="B231" s="4">
        <v>1</v>
      </c>
      <c r="C231" s="4">
        <v>32</v>
      </c>
      <c r="D231" s="4">
        <v>32</v>
      </c>
      <c r="E231">
        <v>0.105</v>
      </c>
      <c r="F231">
        <f t="shared" si="9"/>
        <v>1.05</v>
      </c>
      <c r="G231" s="6">
        <v>10</v>
      </c>
      <c r="H231">
        <v>5.1299999999999998E-2</v>
      </c>
      <c r="I231">
        <f t="shared" si="8"/>
        <v>8.2475884244373017</v>
      </c>
    </row>
    <row r="232" spans="1:9" x14ac:dyDescent="0.3">
      <c r="A232" s="4" t="s">
        <v>20</v>
      </c>
      <c r="B232" s="4">
        <v>1</v>
      </c>
      <c r="C232" s="4">
        <v>32</v>
      </c>
      <c r="D232" s="4">
        <v>18</v>
      </c>
      <c r="E232">
        <v>3.3000000000000002E-2</v>
      </c>
      <c r="F232">
        <f t="shared" si="9"/>
        <v>0.33</v>
      </c>
      <c r="G232">
        <v>20</v>
      </c>
      <c r="H232">
        <v>2.98E-2</v>
      </c>
      <c r="I232">
        <f t="shared" si="8"/>
        <v>2.395498392282958</v>
      </c>
    </row>
    <row r="233" spans="1:9" x14ac:dyDescent="0.3">
      <c r="A233" s="4" t="s">
        <v>20</v>
      </c>
      <c r="B233" s="4">
        <v>1</v>
      </c>
      <c r="C233" s="4">
        <v>32</v>
      </c>
      <c r="D233" s="4">
        <v>18</v>
      </c>
      <c r="E233">
        <v>3.3000000000000002E-2</v>
      </c>
      <c r="F233">
        <f t="shared" si="9"/>
        <v>0.33</v>
      </c>
      <c r="G233">
        <v>10</v>
      </c>
      <c r="H233">
        <v>1.4800000000000001E-2</v>
      </c>
      <c r="I233">
        <f t="shared" si="8"/>
        <v>2.379421221864952</v>
      </c>
    </row>
    <row r="234" spans="1:9" x14ac:dyDescent="0.3">
      <c r="A234" s="4" t="s">
        <v>20</v>
      </c>
      <c r="B234" s="4">
        <v>1</v>
      </c>
      <c r="C234" s="4">
        <v>32</v>
      </c>
      <c r="D234" s="4">
        <v>32</v>
      </c>
      <c r="E234">
        <v>3.3000000000000002E-2</v>
      </c>
      <c r="F234">
        <f t="shared" si="9"/>
        <v>0.33</v>
      </c>
      <c r="G234" s="6">
        <v>20</v>
      </c>
      <c r="H234">
        <v>0.13100000000000001</v>
      </c>
      <c r="I234">
        <f t="shared" si="8"/>
        <v>10.530546623794212</v>
      </c>
    </row>
    <row r="235" spans="1:9" x14ac:dyDescent="0.3">
      <c r="A235" s="4" t="s">
        <v>20</v>
      </c>
      <c r="B235" s="4">
        <v>1</v>
      </c>
      <c r="C235" s="4">
        <v>32</v>
      </c>
      <c r="D235" s="4">
        <v>32</v>
      </c>
      <c r="E235">
        <v>3.3000000000000002E-2</v>
      </c>
      <c r="F235">
        <f t="shared" si="9"/>
        <v>0.33</v>
      </c>
      <c r="G235" s="6">
        <v>10</v>
      </c>
      <c r="H235">
        <v>6.9599999999999995E-2</v>
      </c>
      <c r="I235">
        <f t="shared" si="8"/>
        <v>11.189710610932474</v>
      </c>
    </row>
    <row r="236" spans="1:9" x14ac:dyDescent="0.3">
      <c r="A236" s="4" t="s">
        <v>41</v>
      </c>
      <c r="B236" s="4">
        <v>1</v>
      </c>
      <c r="C236" s="4">
        <v>18</v>
      </c>
      <c r="D236" s="4">
        <v>18</v>
      </c>
      <c r="E236">
        <v>0.06</v>
      </c>
      <c r="F236">
        <f t="shared" si="9"/>
        <v>0.6</v>
      </c>
      <c r="G236">
        <v>20</v>
      </c>
      <c r="H236">
        <v>1.5100000000000001E-2</v>
      </c>
      <c r="I236">
        <f t="shared" si="8"/>
        <v>1.2138263665594853</v>
      </c>
    </row>
    <row r="237" spans="1:9" x14ac:dyDescent="0.3">
      <c r="A237" s="4" t="s">
        <v>41</v>
      </c>
      <c r="B237" s="4">
        <v>1</v>
      </c>
      <c r="C237" s="4">
        <v>18</v>
      </c>
      <c r="D237" s="4">
        <v>18</v>
      </c>
      <c r="E237">
        <v>0.06</v>
      </c>
      <c r="F237">
        <f t="shared" si="9"/>
        <v>0.6</v>
      </c>
      <c r="G237">
        <v>10</v>
      </c>
      <c r="H237">
        <v>6.7999999999999996E-3</v>
      </c>
      <c r="I237">
        <f t="shared" si="8"/>
        <v>1.0932475884244373</v>
      </c>
    </row>
    <row r="238" spans="1:9" x14ac:dyDescent="0.3">
      <c r="A238" s="4" t="s">
        <v>41</v>
      </c>
      <c r="B238" s="4">
        <v>1</v>
      </c>
      <c r="C238" s="4">
        <v>18</v>
      </c>
      <c r="D238" s="4">
        <v>32</v>
      </c>
      <c r="E238">
        <v>0.06</v>
      </c>
      <c r="F238">
        <f t="shared" si="9"/>
        <v>0.6</v>
      </c>
      <c r="G238" s="6">
        <v>20</v>
      </c>
      <c r="H238">
        <v>9.7600000000000006E-2</v>
      </c>
      <c r="I238">
        <f t="shared" si="8"/>
        <v>7.8456591639871398</v>
      </c>
    </row>
    <row r="239" spans="1:9" x14ac:dyDescent="0.3">
      <c r="A239" s="4" t="s">
        <v>41</v>
      </c>
      <c r="B239" s="4">
        <v>1</v>
      </c>
      <c r="C239" s="4">
        <v>18</v>
      </c>
      <c r="D239" s="4">
        <v>32</v>
      </c>
      <c r="E239">
        <v>0.06</v>
      </c>
      <c r="F239">
        <f t="shared" si="9"/>
        <v>0.6</v>
      </c>
      <c r="G239" s="6">
        <v>10</v>
      </c>
      <c r="H239">
        <v>4.2000000000000003E-2</v>
      </c>
      <c r="I239">
        <f t="shared" si="8"/>
        <v>6.7524115755627019</v>
      </c>
    </row>
    <row r="240" spans="1:9" x14ac:dyDescent="0.3">
      <c r="A240" s="4" t="s">
        <v>21</v>
      </c>
      <c r="B240" s="4">
        <v>1</v>
      </c>
      <c r="C240" s="4">
        <v>32</v>
      </c>
      <c r="D240" s="4">
        <v>18</v>
      </c>
      <c r="E240">
        <v>0.189</v>
      </c>
      <c r="F240">
        <f t="shared" si="9"/>
        <v>1.8900000000000001</v>
      </c>
      <c r="G240">
        <v>20</v>
      </c>
      <c r="H240">
        <v>2.58E-2</v>
      </c>
      <c r="I240">
        <f t="shared" si="8"/>
        <v>2.07395498392283</v>
      </c>
    </row>
    <row r="241" spans="1:9" x14ac:dyDescent="0.3">
      <c r="A241" s="4" t="s">
        <v>21</v>
      </c>
      <c r="B241" s="4">
        <v>1</v>
      </c>
      <c r="C241" s="4">
        <v>32</v>
      </c>
      <c r="D241" s="4">
        <v>18</v>
      </c>
      <c r="E241">
        <v>0.189</v>
      </c>
      <c r="F241">
        <f t="shared" si="9"/>
        <v>1.8900000000000001</v>
      </c>
      <c r="G241">
        <v>10</v>
      </c>
      <c r="H241">
        <v>1.2500000000000001E-2</v>
      </c>
      <c r="I241">
        <f t="shared" si="8"/>
        <v>2.009646302250804</v>
      </c>
    </row>
    <row r="242" spans="1:9" x14ac:dyDescent="0.3">
      <c r="A242" s="4" t="s">
        <v>21</v>
      </c>
      <c r="B242" s="4">
        <v>1</v>
      </c>
      <c r="C242" s="4">
        <v>32</v>
      </c>
      <c r="D242" s="4">
        <v>32</v>
      </c>
      <c r="E242">
        <v>0.189</v>
      </c>
      <c r="F242">
        <f t="shared" si="9"/>
        <v>1.8900000000000001</v>
      </c>
      <c r="G242" s="6">
        <v>20</v>
      </c>
      <c r="H242">
        <v>0.12239999999999999</v>
      </c>
      <c r="I242">
        <f t="shared" si="8"/>
        <v>9.8392282958199377</v>
      </c>
    </row>
    <row r="243" spans="1:9" x14ac:dyDescent="0.3">
      <c r="A243" s="4" t="s">
        <v>21</v>
      </c>
      <c r="B243" s="4">
        <v>1</v>
      </c>
      <c r="C243" s="4">
        <v>32</v>
      </c>
      <c r="D243" s="4">
        <v>32</v>
      </c>
      <c r="E243">
        <v>0.189</v>
      </c>
      <c r="F243">
        <f t="shared" si="9"/>
        <v>1.8900000000000001</v>
      </c>
      <c r="G243" s="6">
        <v>10</v>
      </c>
      <c r="H243">
        <v>5.6399999999999999E-2</v>
      </c>
      <c r="I243">
        <f t="shared" si="8"/>
        <v>9.0675241157556279</v>
      </c>
    </row>
    <row r="244" spans="1:9" x14ac:dyDescent="0.3">
      <c r="A244" s="4" t="s">
        <v>25</v>
      </c>
      <c r="B244" s="4">
        <v>2</v>
      </c>
      <c r="C244" s="4">
        <v>18</v>
      </c>
      <c r="D244" s="4">
        <v>18</v>
      </c>
      <c r="E244">
        <v>8.1000000000000003E-2</v>
      </c>
      <c r="F244">
        <f t="shared" si="9"/>
        <v>0.81</v>
      </c>
      <c r="G244">
        <v>20</v>
      </c>
      <c r="H244">
        <v>1.84E-2</v>
      </c>
      <c r="I244">
        <f t="shared" si="8"/>
        <v>1.479099678456592</v>
      </c>
    </row>
    <row r="245" spans="1:9" x14ac:dyDescent="0.3">
      <c r="A245" s="4" t="s">
        <v>25</v>
      </c>
      <c r="B245" s="4">
        <v>2</v>
      </c>
      <c r="C245" s="4">
        <v>18</v>
      </c>
      <c r="D245" s="4">
        <v>18</v>
      </c>
      <c r="E245">
        <v>8.1000000000000003E-2</v>
      </c>
      <c r="F245">
        <f t="shared" si="9"/>
        <v>0.81</v>
      </c>
      <c r="G245">
        <v>10</v>
      </c>
      <c r="H245">
        <v>9.5999999999999992E-3</v>
      </c>
      <c r="I245">
        <f t="shared" si="8"/>
        <v>1.543408360128617</v>
      </c>
    </row>
    <row r="246" spans="1:9" x14ac:dyDescent="0.3">
      <c r="A246" s="4" t="s">
        <v>25</v>
      </c>
      <c r="B246" s="4">
        <v>2</v>
      </c>
      <c r="C246" s="4">
        <v>18</v>
      </c>
      <c r="D246" s="4">
        <v>32</v>
      </c>
      <c r="E246">
        <v>8.1000000000000003E-2</v>
      </c>
      <c r="F246">
        <f t="shared" si="9"/>
        <v>0.81</v>
      </c>
      <c r="G246" s="6">
        <v>20</v>
      </c>
      <c r="H246">
        <v>9.0200000000000002E-2</v>
      </c>
      <c r="I246">
        <f t="shared" si="8"/>
        <v>7.2508038585209018</v>
      </c>
    </row>
    <row r="247" spans="1:9" x14ac:dyDescent="0.3">
      <c r="A247" s="4" t="s">
        <v>25</v>
      </c>
      <c r="B247" s="4">
        <v>2</v>
      </c>
      <c r="C247" s="4">
        <v>18</v>
      </c>
      <c r="D247" s="4">
        <v>32</v>
      </c>
      <c r="E247">
        <v>8.1000000000000003E-2</v>
      </c>
      <c r="F247">
        <f t="shared" si="9"/>
        <v>0.81</v>
      </c>
      <c r="G247" s="6">
        <v>10</v>
      </c>
      <c r="H247">
        <v>4.1099999999999998E-2</v>
      </c>
      <c r="I247">
        <f t="shared" si="8"/>
        <v>6.6077170418006421</v>
      </c>
    </row>
    <row r="248" spans="1:9" x14ac:dyDescent="0.3">
      <c r="A248" s="4" t="s">
        <v>28</v>
      </c>
      <c r="B248" s="4">
        <v>2</v>
      </c>
      <c r="C248" s="4">
        <v>18</v>
      </c>
      <c r="D248" s="4">
        <v>18</v>
      </c>
      <c r="E248">
        <v>7.6999999999999999E-2</v>
      </c>
      <c r="F248">
        <f t="shared" si="9"/>
        <v>0.77</v>
      </c>
      <c r="G248">
        <v>20</v>
      </c>
      <c r="H248">
        <v>2.1499999999999998E-2</v>
      </c>
      <c r="I248">
        <f t="shared" si="8"/>
        <v>1.7282958199356913</v>
      </c>
    </row>
    <row r="249" spans="1:9" x14ac:dyDescent="0.3">
      <c r="A249" s="4" t="s">
        <v>28</v>
      </c>
      <c r="B249" s="4">
        <v>2</v>
      </c>
      <c r="C249" s="4">
        <v>18</v>
      </c>
      <c r="D249" s="4">
        <v>18</v>
      </c>
      <c r="E249">
        <v>7.6999999999999999E-2</v>
      </c>
      <c r="F249">
        <f t="shared" si="9"/>
        <v>0.77</v>
      </c>
      <c r="G249">
        <v>10</v>
      </c>
      <c r="H249">
        <v>9.9000000000000008E-3</v>
      </c>
      <c r="I249">
        <f t="shared" si="8"/>
        <v>1.591639871382637</v>
      </c>
    </row>
    <row r="250" spans="1:9" x14ac:dyDescent="0.3">
      <c r="A250" s="4" t="s">
        <v>28</v>
      </c>
      <c r="B250" s="4">
        <v>2</v>
      </c>
      <c r="C250" s="4">
        <v>18</v>
      </c>
      <c r="D250" s="4">
        <v>32</v>
      </c>
      <c r="E250">
        <v>7.6999999999999999E-2</v>
      </c>
      <c r="F250">
        <f t="shared" si="9"/>
        <v>0.77</v>
      </c>
      <c r="G250" s="6">
        <v>20</v>
      </c>
      <c r="H250">
        <v>0.1038</v>
      </c>
      <c r="I250">
        <f t="shared" ref="I250:I313" si="10">H250/6.22*1000/G250*F250/E250</f>
        <v>8.344051446945338</v>
      </c>
    </row>
    <row r="251" spans="1:9" x14ac:dyDescent="0.3">
      <c r="A251" s="4" t="s">
        <v>28</v>
      </c>
      <c r="B251" s="4">
        <v>2</v>
      </c>
      <c r="C251" s="4">
        <v>18</v>
      </c>
      <c r="D251" s="4">
        <v>32</v>
      </c>
      <c r="E251">
        <v>7.6999999999999999E-2</v>
      </c>
      <c r="F251">
        <f t="shared" si="9"/>
        <v>0.77</v>
      </c>
      <c r="G251" s="6">
        <v>10</v>
      </c>
      <c r="H251">
        <v>4.9299999999999997E-2</v>
      </c>
      <c r="I251">
        <f t="shared" si="10"/>
        <v>7.9260450160771709</v>
      </c>
    </row>
    <row r="252" spans="1:9" x14ac:dyDescent="0.3">
      <c r="A252" s="4" t="s">
        <v>29</v>
      </c>
      <c r="B252" s="4">
        <v>2</v>
      </c>
      <c r="C252" s="4">
        <v>18</v>
      </c>
      <c r="D252" s="4">
        <v>18</v>
      </c>
      <c r="E252">
        <v>6.3E-2</v>
      </c>
      <c r="F252">
        <f t="shared" si="9"/>
        <v>0.63</v>
      </c>
      <c r="G252">
        <v>20</v>
      </c>
      <c r="H252">
        <v>1.9199999999999998E-2</v>
      </c>
      <c r="I252">
        <f t="shared" si="10"/>
        <v>1.5434083601286173</v>
      </c>
    </row>
    <row r="253" spans="1:9" x14ac:dyDescent="0.3">
      <c r="A253" s="4" t="s">
        <v>29</v>
      </c>
      <c r="B253" s="4">
        <v>2</v>
      </c>
      <c r="C253" s="4">
        <v>18</v>
      </c>
      <c r="D253" s="4">
        <v>18</v>
      </c>
      <c r="E253">
        <v>6.3E-2</v>
      </c>
      <c r="F253">
        <f t="shared" si="9"/>
        <v>0.63</v>
      </c>
      <c r="G253">
        <v>10</v>
      </c>
      <c r="H253">
        <v>9.4999999999999998E-3</v>
      </c>
      <c r="I253">
        <f t="shared" si="10"/>
        <v>1.527331189710611</v>
      </c>
    </row>
    <row r="254" spans="1:9" x14ac:dyDescent="0.3">
      <c r="A254" s="4" t="s">
        <v>29</v>
      </c>
      <c r="B254" s="4">
        <v>2</v>
      </c>
      <c r="C254" s="4">
        <v>18</v>
      </c>
      <c r="D254" s="4">
        <v>32</v>
      </c>
      <c r="E254">
        <v>6.3E-2</v>
      </c>
      <c r="F254">
        <f t="shared" si="9"/>
        <v>0.63</v>
      </c>
      <c r="G254" s="6">
        <v>20</v>
      </c>
      <c r="H254">
        <v>9.8400000000000001E-2</v>
      </c>
      <c r="I254">
        <f t="shared" si="10"/>
        <v>7.9099678456591649</v>
      </c>
    </row>
    <row r="255" spans="1:9" x14ac:dyDescent="0.3">
      <c r="A255" s="4" t="s">
        <v>29</v>
      </c>
      <c r="B255" s="4">
        <v>2</v>
      </c>
      <c r="C255" s="4">
        <v>18</v>
      </c>
      <c r="D255" s="4">
        <v>32</v>
      </c>
      <c r="E255">
        <v>6.3E-2</v>
      </c>
      <c r="F255">
        <f t="shared" si="9"/>
        <v>0.63</v>
      </c>
      <c r="G255" s="6">
        <v>10</v>
      </c>
      <c r="H255">
        <v>4.6899999999999997E-2</v>
      </c>
      <c r="I255">
        <f t="shared" si="10"/>
        <v>7.540192926045016</v>
      </c>
    </row>
    <row r="256" spans="1:9" x14ac:dyDescent="0.3">
      <c r="A256" s="4" t="s">
        <v>31</v>
      </c>
      <c r="B256" s="4">
        <v>2</v>
      </c>
      <c r="C256" s="4">
        <v>18</v>
      </c>
      <c r="D256" s="4">
        <v>18</v>
      </c>
      <c r="E256">
        <v>0.104</v>
      </c>
      <c r="F256">
        <f t="shared" si="9"/>
        <v>1.04</v>
      </c>
      <c r="G256">
        <v>20</v>
      </c>
      <c r="H256">
        <v>2.2200000000000001E-2</v>
      </c>
      <c r="I256">
        <f t="shared" si="10"/>
        <v>1.7845659163987142</v>
      </c>
    </row>
    <row r="257" spans="1:9" x14ac:dyDescent="0.3">
      <c r="A257" s="4" t="s">
        <v>31</v>
      </c>
      <c r="B257" s="4">
        <v>2</v>
      </c>
      <c r="C257" s="4">
        <v>18</v>
      </c>
      <c r="D257" s="4">
        <v>18</v>
      </c>
      <c r="E257">
        <v>0.104</v>
      </c>
      <c r="F257">
        <f t="shared" si="9"/>
        <v>1.04</v>
      </c>
      <c r="G257">
        <v>10</v>
      </c>
      <c r="H257">
        <v>9.4999999999999998E-3</v>
      </c>
      <c r="I257">
        <f t="shared" si="10"/>
        <v>1.5273311897106112</v>
      </c>
    </row>
    <row r="258" spans="1:9" x14ac:dyDescent="0.3">
      <c r="A258" s="4" t="s">
        <v>31</v>
      </c>
      <c r="B258" s="4">
        <v>2</v>
      </c>
      <c r="C258" s="4">
        <v>18</v>
      </c>
      <c r="D258" s="4">
        <v>32</v>
      </c>
      <c r="E258">
        <v>0.104</v>
      </c>
      <c r="F258">
        <f t="shared" ref="F258:F321" si="11">E258*10</f>
        <v>1.04</v>
      </c>
      <c r="G258" s="6">
        <v>20</v>
      </c>
      <c r="H258">
        <v>0.1084</v>
      </c>
      <c r="I258">
        <f t="shared" si="10"/>
        <v>8.7138263665594842</v>
      </c>
    </row>
    <row r="259" spans="1:9" x14ac:dyDescent="0.3">
      <c r="A259" s="4" t="s">
        <v>31</v>
      </c>
      <c r="B259" s="4">
        <v>2</v>
      </c>
      <c r="C259" s="4">
        <v>18</v>
      </c>
      <c r="D259" s="4">
        <v>32</v>
      </c>
      <c r="E259">
        <v>0.104</v>
      </c>
      <c r="F259">
        <f t="shared" si="11"/>
        <v>1.04</v>
      </c>
      <c r="G259" s="6">
        <v>10</v>
      </c>
      <c r="H259">
        <v>5.0299999999999997E-2</v>
      </c>
      <c r="I259">
        <f t="shared" si="10"/>
        <v>8.0868167202572341</v>
      </c>
    </row>
    <row r="260" spans="1:9" x14ac:dyDescent="0.3">
      <c r="A260" s="4" t="s">
        <v>26</v>
      </c>
      <c r="B260" s="4">
        <v>2</v>
      </c>
      <c r="C260" s="4">
        <v>18</v>
      </c>
      <c r="D260" s="4">
        <v>18</v>
      </c>
      <c r="E260">
        <v>8.2000000000000003E-2</v>
      </c>
      <c r="F260">
        <f t="shared" si="11"/>
        <v>0.82000000000000006</v>
      </c>
      <c r="G260">
        <v>20</v>
      </c>
      <c r="H260">
        <v>1.95E-2</v>
      </c>
      <c r="I260">
        <f t="shared" si="10"/>
        <v>1.5675241157556272</v>
      </c>
    </row>
    <row r="261" spans="1:9" x14ac:dyDescent="0.3">
      <c r="A261" s="4" t="s">
        <v>26</v>
      </c>
      <c r="B261" s="4">
        <v>2</v>
      </c>
      <c r="C261" s="4">
        <v>18</v>
      </c>
      <c r="D261" s="4">
        <v>18</v>
      </c>
      <c r="E261">
        <v>8.2000000000000003E-2</v>
      </c>
      <c r="F261">
        <f t="shared" si="11"/>
        <v>0.82000000000000006</v>
      </c>
      <c r="G261">
        <v>10</v>
      </c>
      <c r="H261">
        <v>1.03E-2</v>
      </c>
      <c r="I261">
        <f t="shared" si="10"/>
        <v>1.6559485530546623</v>
      </c>
    </row>
    <row r="262" spans="1:9" x14ac:dyDescent="0.3">
      <c r="A262" s="4" t="s">
        <v>26</v>
      </c>
      <c r="B262" s="4">
        <v>2</v>
      </c>
      <c r="C262" s="4">
        <v>18</v>
      </c>
      <c r="D262" s="4">
        <v>32</v>
      </c>
      <c r="E262">
        <v>8.2000000000000003E-2</v>
      </c>
      <c r="F262">
        <f t="shared" si="11"/>
        <v>0.82000000000000006</v>
      </c>
      <c r="G262" s="6">
        <v>20</v>
      </c>
      <c r="H262">
        <v>8.9499999999999996E-2</v>
      </c>
      <c r="I262">
        <f t="shared" si="10"/>
        <v>7.1945337620578771</v>
      </c>
    </row>
    <row r="263" spans="1:9" x14ac:dyDescent="0.3">
      <c r="A263" s="4" t="s">
        <v>26</v>
      </c>
      <c r="B263" s="4">
        <v>2</v>
      </c>
      <c r="C263" s="4">
        <v>18</v>
      </c>
      <c r="D263" s="4">
        <v>32</v>
      </c>
      <c r="E263">
        <v>8.2000000000000003E-2</v>
      </c>
      <c r="F263">
        <f t="shared" si="11"/>
        <v>0.82000000000000006</v>
      </c>
      <c r="G263" s="6">
        <v>10</v>
      </c>
      <c r="H263">
        <v>3.9600000000000003E-2</v>
      </c>
      <c r="I263">
        <f t="shared" si="10"/>
        <v>6.366559485530547</v>
      </c>
    </row>
    <row r="264" spans="1:9" x14ac:dyDescent="0.3">
      <c r="A264" s="4" t="s">
        <v>24</v>
      </c>
      <c r="B264" s="4">
        <v>2</v>
      </c>
      <c r="C264" s="4">
        <v>18</v>
      </c>
      <c r="D264" s="4">
        <v>18</v>
      </c>
      <c r="E264">
        <v>3.3000000000000002E-2</v>
      </c>
      <c r="F264">
        <f t="shared" si="11"/>
        <v>0.33</v>
      </c>
      <c r="G264">
        <v>20</v>
      </c>
      <c r="H264">
        <v>1.41E-2</v>
      </c>
      <c r="I264">
        <f t="shared" si="10"/>
        <v>1.1334405144694535</v>
      </c>
    </row>
    <row r="265" spans="1:9" x14ac:dyDescent="0.3">
      <c r="A265" s="4" t="s">
        <v>24</v>
      </c>
      <c r="B265" s="4">
        <v>2</v>
      </c>
      <c r="C265" s="4">
        <v>18</v>
      </c>
      <c r="D265" s="4">
        <v>18</v>
      </c>
      <c r="E265">
        <v>3.3000000000000002E-2</v>
      </c>
      <c r="F265">
        <f t="shared" si="11"/>
        <v>0.33</v>
      </c>
      <c r="G265">
        <v>10</v>
      </c>
      <c r="H265">
        <v>6.4999999999999997E-3</v>
      </c>
      <c r="I265">
        <f t="shared" si="10"/>
        <v>1.045016077170418</v>
      </c>
    </row>
    <row r="266" spans="1:9" x14ac:dyDescent="0.3">
      <c r="A266" s="4" t="s">
        <v>24</v>
      </c>
      <c r="B266" s="4">
        <v>2</v>
      </c>
      <c r="C266" s="4">
        <v>18</v>
      </c>
      <c r="D266" s="4">
        <v>32</v>
      </c>
      <c r="E266">
        <v>3.3000000000000002E-2</v>
      </c>
      <c r="F266">
        <f t="shared" si="11"/>
        <v>0.33</v>
      </c>
      <c r="G266" s="6">
        <v>20</v>
      </c>
      <c r="H266">
        <v>7.3599999999999999E-2</v>
      </c>
      <c r="I266">
        <f t="shared" si="10"/>
        <v>5.9163987138263678</v>
      </c>
    </row>
    <row r="267" spans="1:9" x14ac:dyDescent="0.3">
      <c r="A267" s="4" t="s">
        <v>24</v>
      </c>
      <c r="B267" s="4">
        <v>2</v>
      </c>
      <c r="C267" s="4">
        <v>18</v>
      </c>
      <c r="D267" s="4">
        <v>32</v>
      </c>
      <c r="E267">
        <v>3.3000000000000002E-2</v>
      </c>
      <c r="F267">
        <f t="shared" si="11"/>
        <v>0.33</v>
      </c>
      <c r="G267" s="6">
        <v>10</v>
      </c>
      <c r="H267">
        <v>3.0800000000000001E-2</v>
      </c>
      <c r="I267">
        <f t="shared" si="10"/>
        <v>4.9517684887459819</v>
      </c>
    </row>
    <row r="268" spans="1:9" x14ac:dyDescent="0.3">
      <c r="A268" s="4" t="s">
        <v>80</v>
      </c>
      <c r="B268" s="4">
        <v>2</v>
      </c>
      <c r="C268" s="4">
        <v>24</v>
      </c>
      <c r="D268" s="4">
        <v>18</v>
      </c>
      <c r="E268">
        <v>8.7999999999999995E-2</v>
      </c>
      <c r="F268">
        <f t="shared" si="11"/>
        <v>0.87999999999999989</v>
      </c>
      <c r="G268" s="6">
        <v>20</v>
      </c>
      <c r="H268">
        <v>2.0299999999999999E-2</v>
      </c>
      <c r="I268">
        <f t="shared" si="10"/>
        <v>1.6318327974276527</v>
      </c>
    </row>
    <row r="269" spans="1:9" x14ac:dyDescent="0.3">
      <c r="A269" s="4" t="s">
        <v>80</v>
      </c>
      <c r="B269" s="4">
        <v>2</v>
      </c>
      <c r="C269" s="4">
        <v>24</v>
      </c>
      <c r="D269" s="4">
        <v>18</v>
      </c>
      <c r="E269">
        <v>8.7999999999999995E-2</v>
      </c>
      <c r="F269">
        <f t="shared" si="11"/>
        <v>0.87999999999999989</v>
      </c>
      <c r="G269" s="6">
        <v>10</v>
      </c>
      <c r="H269">
        <v>9.2999999999999992E-3</v>
      </c>
      <c r="I269">
        <f t="shared" si="10"/>
        <v>1.495176848874598</v>
      </c>
    </row>
    <row r="270" spans="1:9" x14ac:dyDescent="0.3">
      <c r="A270" s="4" t="s">
        <v>80</v>
      </c>
      <c r="B270" s="4">
        <v>2</v>
      </c>
      <c r="C270" s="4">
        <v>24</v>
      </c>
      <c r="D270" s="4">
        <v>32</v>
      </c>
      <c r="E270">
        <v>8.7999999999999995E-2</v>
      </c>
      <c r="F270">
        <f t="shared" si="11"/>
        <v>0.87999999999999989</v>
      </c>
      <c r="G270" s="6">
        <v>20</v>
      </c>
      <c r="H270">
        <v>9.4E-2</v>
      </c>
      <c r="I270">
        <f t="shared" si="10"/>
        <v>7.5562700964630221</v>
      </c>
    </row>
    <row r="271" spans="1:9" x14ac:dyDescent="0.3">
      <c r="A271" s="4" t="s">
        <v>80</v>
      </c>
      <c r="B271" s="4">
        <v>2</v>
      </c>
      <c r="C271" s="4">
        <v>24</v>
      </c>
      <c r="D271" s="4">
        <v>32</v>
      </c>
      <c r="E271">
        <v>8.7999999999999995E-2</v>
      </c>
      <c r="F271">
        <f t="shared" si="11"/>
        <v>0.87999999999999989</v>
      </c>
      <c r="G271" s="6">
        <v>10</v>
      </c>
      <c r="H271">
        <v>3.8199999999999998E-2</v>
      </c>
      <c r="I271">
        <f t="shared" si="10"/>
        <v>6.1414790996784552</v>
      </c>
    </row>
    <row r="272" spans="1:9" x14ac:dyDescent="0.3">
      <c r="A272" s="4" t="s">
        <v>80</v>
      </c>
      <c r="B272" s="4">
        <v>2</v>
      </c>
      <c r="C272" s="4">
        <v>24</v>
      </c>
      <c r="D272" s="4">
        <v>18</v>
      </c>
      <c r="E272">
        <v>8.7999999999999995E-2</v>
      </c>
      <c r="F272">
        <f t="shared" si="11"/>
        <v>0.87999999999999989</v>
      </c>
      <c r="G272" s="6">
        <v>20</v>
      </c>
      <c r="H272">
        <v>2.0299999999999999E-2</v>
      </c>
      <c r="I272">
        <f t="shared" si="10"/>
        <v>1.6318327974276527</v>
      </c>
    </row>
    <row r="273" spans="1:9" x14ac:dyDescent="0.3">
      <c r="A273" s="4" t="s">
        <v>80</v>
      </c>
      <c r="B273" s="4">
        <v>2</v>
      </c>
      <c r="C273" s="4">
        <v>24</v>
      </c>
      <c r="D273" s="4">
        <v>18</v>
      </c>
      <c r="E273">
        <v>8.7999999999999995E-2</v>
      </c>
      <c r="F273">
        <f t="shared" si="11"/>
        <v>0.87999999999999989</v>
      </c>
      <c r="G273" s="6">
        <v>10</v>
      </c>
      <c r="H273">
        <v>9.2999999999999992E-3</v>
      </c>
      <c r="I273">
        <f t="shared" si="10"/>
        <v>1.495176848874598</v>
      </c>
    </row>
    <row r="274" spans="1:9" x14ac:dyDescent="0.3">
      <c r="A274" s="4" t="s">
        <v>82</v>
      </c>
      <c r="B274" s="4">
        <v>2</v>
      </c>
      <c r="C274" s="4">
        <v>24</v>
      </c>
      <c r="D274" s="4">
        <v>18</v>
      </c>
      <c r="E274">
        <v>0.123</v>
      </c>
      <c r="F274">
        <f t="shared" si="11"/>
        <v>1.23</v>
      </c>
      <c r="G274" s="6">
        <v>20</v>
      </c>
      <c r="H274">
        <v>2.18E-2</v>
      </c>
      <c r="I274">
        <f t="shared" si="10"/>
        <v>1.752411575562701</v>
      </c>
    </row>
    <row r="275" spans="1:9" x14ac:dyDescent="0.3">
      <c r="A275" s="4" t="s">
        <v>82</v>
      </c>
      <c r="B275" s="4">
        <v>2</v>
      </c>
      <c r="C275" s="4">
        <v>24</v>
      </c>
      <c r="D275" s="4">
        <v>18</v>
      </c>
      <c r="E275">
        <v>0.123</v>
      </c>
      <c r="F275">
        <f t="shared" si="11"/>
        <v>1.23</v>
      </c>
      <c r="G275" s="6">
        <v>10</v>
      </c>
      <c r="H275">
        <v>1.0200000000000001E-2</v>
      </c>
      <c r="I275">
        <f t="shared" si="10"/>
        <v>1.639871382636656</v>
      </c>
    </row>
    <row r="276" spans="1:9" x14ac:dyDescent="0.3">
      <c r="A276" s="4" t="s">
        <v>82</v>
      </c>
      <c r="B276" s="4">
        <v>2</v>
      </c>
      <c r="C276" s="4">
        <v>24</v>
      </c>
      <c r="D276" s="4">
        <v>32</v>
      </c>
      <c r="E276">
        <v>0.123</v>
      </c>
      <c r="F276">
        <f t="shared" si="11"/>
        <v>1.23</v>
      </c>
      <c r="G276" s="6">
        <v>20</v>
      </c>
      <c r="H276">
        <v>0.1134</v>
      </c>
      <c r="I276">
        <f t="shared" si="10"/>
        <v>9.115755627009646</v>
      </c>
    </row>
    <row r="277" spans="1:9" x14ac:dyDescent="0.3">
      <c r="A277" s="4" t="s">
        <v>82</v>
      </c>
      <c r="B277" s="4">
        <v>2</v>
      </c>
      <c r="C277" s="4">
        <v>24</v>
      </c>
      <c r="D277" s="4">
        <v>32</v>
      </c>
      <c r="E277">
        <v>0.123</v>
      </c>
      <c r="F277">
        <f t="shared" si="11"/>
        <v>1.23</v>
      </c>
      <c r="G277" s="6">
        <v>10</v>
      </c>
      <c r="H277">
        <v>5.2400000000000002E-2</v>
      </c>
      <c r="I277">
        <f t="shared" si="10"/>
        <v>8.4244372990353735</v>
      </c>
    </row>
    <row r="278" spans="1:9" x14ac:dyDescent="0.3">
      <c r="A278" s="4" t="s">
        <v>81</v>
      </c>
      <c r="B278" s="4">
        <v>2</v>
      </c>
      <c r="C278" s="4">
        <v>24</v>
      </c>
      <c r="D278" s="4">
        <v>18</v>
      </c>
      <c r="E278">
        <v>8.8999999999999996E-2</v>
      </c>
      <c r="F278">
        <f t="shared" si="11"/>
        <v>0.8899999999999999</v>
      </c>
      <c r="G278" s="6">
        <v>20</v>
      </c>
      <c r="H278">
        <v>2.64E-2</v>
      </c>
      <c r="I278">
        <f t="shared" si="10"/>
        <v>2.122186495176849</v>
      </c>
    </row>
    <row r="279" spans="1:9" x14ac:dyDescent="0.3">
      <c r="A279" s="4" t="s">
        <v>81</v>
      </c>
      <c r="B279" s="4">
        <v>2</v>
      </c>
      <c r="C279" s="4">
        <v>24</v>
      </c>
      <c r="D279" s="4">
        <v>18</v>
      </c>
      <c r="E279">
        <v>8.8999999999999996E-2</v>
      </c>
      <c r="F279">
        <f t="shared" si="11"/>
        <v>0.8899999999999999</v>
      </c>
      <c r="G279" s="6">
        <v>10</v>
      </c>
      <c r="H279">
        <v>1.17E-2</v>
      </c>
      <c r="I279">
        <f t="shared" si="10"/>
        <v>1.8810289389067523</v>
      </c>
    </row>
    <row r="280" spans="1:9" x14ac:dyDescent="0.3">
      <c r="A280" s="4" t="s">
        <v>81</v>
      </c>
      <c r="B280" s="4">
        <v>2</v>
      </c>
      <c r="C280" s="4">
        <v>24</v>
      </c>
      <c r="D280" s="4">
        <v>32</v>
      </c>
      <c r="E280">
        <v>8.8999999999999996E-2</v>
      </c>
      <c r="F280">
        <f t="shared" si="11"/>
        <v>0.8899999999999999</v>
      </c>
      <c r="G280" s="6">
        <v>20</v>
      </c>
      <c r="H280">
        <v>0.1168</v>
      </c>
      <c r="I280">
        <f t="shared" si="10"/>
        <v>9.3890675241157577</v>
      </c>
    </row>
    <row r="281" spans="1:9" x14ac:dyDescent="0.3">
      <c r="A281" s="4" t="s">
        <v>81</v>
      </c>
      <c r="B281" s="4">
        <v>2</v>
      </c>
      <c r="C281" s="4">
        <v>24</v>
      </c>
      <c r="D281" s="4">
        <v>32</v>
      </c>
      <c r="E281">
        <v>8.8999999999999996E-2</v>
      </c>
      <c r="F281">
        <f t="shared" si="11"/>
        <v>0.8899999999999999</v>
      </c>
      <c r="G281" s="6">
        <v>10</v>
      </c>
      <c r="H281">
        <v>4.82E-2</v>
      </c>
      <c r="I281">
        <f t="shared" si="10"/>
        <v>7.7491961414791</v>
      </c>
    </row>
    <row r="282" spans="1:9" x14ac:dyDescent="0.3">
      <c r="A282" s="4" t="s">
        <v>81</v>
      </c>
      <c r="B282" s="4">
        <v>2</v>
      </c>
      <c r="C282" s="4">
        <v>24</v>
      </c>
      <c r="D282" s="4">
        <v>18</v>
      </c>
      <c r="E282">
        <v>8.8999999999999996E-2</v>
      </c>
      <c r="F282">
        <f t="shared" si="11"/>
        <v>0.8899999999999999</v>
      </c>
      <c r="G282" s="6">
        <v>20</v>
      </c>
      <c r="H282">
        <v>2.64E-2</v>
      </c>
      <c r="I282">
        <f t="shared" si="10"/>
        <v>2.122186495176849</v>
      </c>
    </row>
    <row r="283" spans="1:9" x14ac:dyDescent="0.3">
      <c r="A283" s="4" t="s">
        <v>81</v>
      </c>
      <c r="B283" s="4">
        <v>2</v>
      </c>
      <c r="C283" s="4">
        <v>24</v>
      </c>
      <c r="D283" s="4">
        <v>18</v>
      </c>
      <c r="E283">
        <v>8.8999999999999996E-2</v>
      </c>
      <c r="F283">
        <f t="shared" si="11"/>
        <v>0.8899999999999999</v>
      </c>
      <c r="G283" s="6">
        <v>10</v>
      </c>
      <c r="H283">
        <v>1.17E-2</v>
      </c>
      <c r="I283">
        <f t="shared" si="10"/>
        <v>1.8810289389067523</v>
      </c>
    </row>
    <row r="284" spans="1:9" x14ac:dyDescent="0.3">
      <c r="A284" s="4" t="s">
        <v>83</v>
      </c>
      <c r="B284" s="4">
        <v>2</v>
      </c>
      <c r="C284" s="4">
        <v>24</v>
      </c>
      <c r="D284" s="4">
        <v>18</v>
      </c>
      <c r="E284">
        <v>0.112</v>
      </c>
      <c r="F284">
        <f t="shared" si="11"/>
        <v>1.1200000000000001</v>
      </c>
      <c r="G284" s="6">
        <v>20</v>
      </c>
      <c r="H284">
        <v>2.2800000000000001E-2</v>
      </c>
      <c r="I284">
        <f t="shared" si="10"/>
        <v>1.8327974276527332</v>
      </c>
    </row>
    <row r="285" spans="1:9" x14ac:dyDescent="0.3">
      <c r="A285" s="4" t="s">
        <v>83</v>
      </c>
      <c r="B285" s="4">
        <v>2</v>
      </c>
      <c r="C285" s="4">
        <v>24</v>
      </c>
      <c r="D285" s="4">
        <v>18</v>
      </c>
      <c r="E285">
        <v>0.112</v>
      </c>
      <c r="F285">
        <f t="shared" si="11"/>
        <v>1.1200000000000001</v>
      </c>
      <c r="G285" s="6">
        <v>10</v>
      </c>
      <c r="H285">
        <v>1.0200000000000001E-2</v>
      </c>
      <c r="I285">
        <f t="shared" si="10"/>
        <v>1.639871382636656</v>
      </c>
    </row>
    <row r="286" spans="1:9" x14ac:dyDescent="0.3">
      <c r="A286" s="4" t="s">
        <v>83</v>
      </c>
      <c r="B286" s="4">
        <v>2</v>
      </c>
      <c r="C286" s="4">
        <v>24</v>
      </c>
      <c r="D286" s="4">
        <v>32</v>
      </c>
      <c r="E286">
        <v>0.112</v>
      </c>
      <c r="F286">
        <f t="shared" si="11"/>
        <v>1.1200000000000001</v>
      </c>
      <c r="G286" s="6">
        <v>20</v>
      </c>
      <c r="H286">
        <v>0.108</v>
      </c>
      <c r="I286">
        <f t="shared" si="10"/>
        <v>8.6816720257234739</v>
      </c>
    </row>
    <row r="287" spans="1:9" x14ac:dyDescent="0.3">
      <c r="A287" s="4" t="s">
        <v>83</v>
      </c>
      <c r="B287" s="4">
        <v>2</v>
      </c>
      <c r="C287" s="4">
        <v>24</v>
      </c>
      <c r="D287" s="4">
        <v>32</v>
      </c>
      <c r="E287">
        <v>0.112</v>
      </c>
      <c r="F287">
        <f t="shared" si="11"/>
        <v>1.1200000000000001</v>
      </c>
      <c r="G287" s="6">
        <v>10</v>
      </c>
      <c r="H287">
        <v>5.2299999999999999E-2</v>
      </c>
      <c r="I287">
        <f t="shared" si="10"/>
        <v>8.4083601286173639</v>
      </c>
    </row>
    <row r="288" spans="1:9" x14ac:dyDescent="0.3">
      <c r="A288" s="4" t="s">
        <v>88</v>
      </c>
      <c r="B288" s="4">
        <v>2</v>
      </c>
      <c r="C288" s="4">
        <v>24</v>
      </c>
      <c r="D288" s="4">
        <v>18</v>
      </c>
      <c r="E288">
        <v>0.1</v>
      </c>
      <c r="F288">
        <f t="shared" si="11"/>
        <v>1</v>
      </c>
      <c r="G288" s="6">
        <v>20</v>
      </c>
      <c r="H288">
        <v>2.7799999999999998E-2</v>
      </c>
      <c r="I288">
        <f t="shared" si="10"/>
        <v>2.234726688102894</v>
      </c>
    </row>
    <row r="289" spans="1:9" x14ac:dyDescent="0.3">
      <c r="A289" s="4" t="s">
        <v>88</v>
      </c>
      <c r="B289" s="4">
        <v>2</v>
      </c>
      <c r="C289" s="4">
        <v>24</v>
      </c>
      <c r="D289" s="4">
        <v>18</v>
      </c>
      <c r="E289">
        <v>0.1</v>
      </c>
      <c r="F289">
        <f t="shared" si="11"/>
        <v>1</v>
      </c>
      <c r="G289" s="6">
        <v>10</v>
      </c>
      <c r="H289">
        <v>1.0999999999999999E-2</v>
      </c>
      <c r="I289">
        <f t="shared" si="10"/>
        <v>1.7684887459807075</v>
      </c>
    </row>
    <row r="290" spans="1:9" x14ac:dyDescent="0.3">
      <c r="A290" s="4" t="s">
        <v>88</v>
      </c>
      <c r="B290" s="4">
        <v>2</v>
      </c>
      <c r="C290" s="4">
        <v>24</v>
      </c>
      <c r="D290" s="4">
        <v>32</v>
      </c>
      <c r="E290">
        <v>0.1</v>
      </c>
      <c r="F290">
        <f t="shared" si="11"/>
        <v>1</v>
      </c>
      <c r="G290" s="6">
        <v>20</v>
      </c>
      <c r="H290">
        <v>0.1246</v>
      </c>
      <c r="I290">
        <f t="shared" si="10"/>
        <v>10.016077170418006</v>
      </c>
    </row>
    <row r="291" spans="1:9" x14ac:dyDescent="0.3">
      <c r="A291" s="4" t="s">
        <v>88</v>
      </c>
      <c r="B291" s="4">
        <v>2</v>
      </c>
      <c r="C291" s="4">
        <v>24</v>
      </c>
      <c r="D291" s="4">
        <v>32</v>
      </c>
      <c r="E291">
        <v>0.1</v>
      </c>
      <c r="F291">
        <f t="shared" si="11"/>
        <v>1</v>
      </c>
      <c r="G291" s="6">
        <v>10</v>
      </c>
      <c r="H291">
        <v>6.0900000000000003E-2</v>
      </c>
      <c r="I291">
        <f t="shared" si="10"/>
        <v>9.790996784565916</v>
      </c>
    </row>
    <row r="292" spans="1:9" x14ac:dyDescent="0.3">
      <c r="A292" s="4" t="s">
        <v>40</v>
      </c>
      <c r="B292" s="4">
        <v>1</v>
      </c>
      <c r="C292" s="4">
        <v>18</v>
      </c>
      <c r="D292" s="4">
        <v>18</v>
      </c>
      <c r="E292">
        <v>8.2000000000000003E-2</v>
      </c>
      <c r="F292">
        <f t="shared" si="11"/>
        <v>0.82000000000000006</v>
      </c>
      <c r="G292">
        <v>20</v>
      </c>
      <c r="H292">
        <v>1.9599999999999999E-2</v>
      </c>
      <c r="I292">
        <f t="shared" si="10"/>
        <v>1.5755627009646302</v>
      </c>
    </row>
    <row r="293" spans="1:9" x14ac:dyDescent="0.3">
      <c r="A293" s="4" t="s">
        <v>40</v>
      </c>
      <c r="B293" s="4">
        <v>1</v>
      </c>
      <c r="C293" s="4">
        <v>18</v>
      </c>
      <c r="D293" s="4">
        <v>18</v>
      </c>
      <c r="E293">
        <v>8.2000000000000003E-2</v>
      </c>
      <c r="F293">
        <f t="shared" si="11"/>
        <v>0.82000000000000006</v>
      </c>
      <c r="G293">
        <v>10</v>
      </c>
      <c r="H293">
        <v>7.7000000000000002E-3</v>
      </c>
      <c r="I293">
        <f t="shared" si="10"/>
        <v>1.2379421221864952</v>
      </c>
    </row>
    <row r="294" spans="1:9" x14ac:dyDescent="0.3">
      <c r="A294" s="4" t="s">
        <v>40</v>
      </c>
      <c r="B294" s="4">
        <v>1</v>
      </c>
      <c r="C294" s="4">
        <v>18</v>
      </c>
      <c r="D294" s="4">
        <v>32</v>
      </c>
      <c r="E294">
        <v>8.2000000000000003E-2</v>
      </c>
      <c r="F294">
        <f t="shared" si="11"/>
        <v>0.82000000000000006</v>
      </c>
      <c r="G294" s="6">
        <v>20</v>
      </c>
      <c r="H294">
        <v>9.9400000000000002E-2</v>
      </c>
      <c r="I294">
        <f t="shared" si="10"/>
        <v>7.9903536977491969</v>
      </c>
    </row>
    <row r="295" spans="1:9" x14ac:dyDescent="0.3">
      <c r="A295" s="4" t="s">
        <v>40</v>
      </c>
      <c r="B295" s="4">
        <v>1</v>
      </c>
      <c r="C295" s="4">
        <v>18</v>
      </c>
      <c r="D295" s="4">
        <v>32</v>
      </c>
      <c r="E295">
        <v>8.2000000000000003E-2</v>
      </c>
      <c r="F295">
        <f t="shared" si="11"/>
        <v>0.82000000000000006</v>
      </c>
      <c r="G295" s="6">
        <v>10</v>
      </c>
      <c r="H295">
        <v>4.9099999999999998E-2</v>
      </c>
      <c r="I295">
        <f t="shared" si="10"/>
        <v>7.893890675241158</v>
      </c>
    </row>
    <row r="296" spans="1:9" x14ac:dyDescent="0.3">
      <c r="A296" s="4" t="s">
        <v>89</v>
      </c>
      <c r="B296" s="4">
        <v>2</v>
      </c>
      <c r="C296" s="4">
        <v>24</v>
      </c>
      <c r="D296" s="4">
        <v>18</v>
      </c>
      <c r="E296">
        <v>7.1999999999999995E-2</v>
      </c>
      <c r="F296">
        <f t="shared" si="11"/>
        <v>0.72</v>
      </c>
      <c r="G296" s="6">
        <v>20</v>
      </c>
      <c r="H296">
        <v>2.3400000000000001E-2</v>
      </c>
      <c r="I296">
        <f t="shared" si="10"/>
        <v>1.8810289389067525</v>
      </c>
    </row>
    <row r="297" spans="1:9" x14ac:dyDescent="0.3">
      <c r="A297" s="4" t="s">
        <v>89</v>
      </c>
      <c r="B297" s="4">
        <v>2</v>
      </c>
      <c r="C297" s="4">
        <v>24</v>
      </c>
      <c r="D297" s="4">
        <v>18</v>
      </c>
      <c r="E297">
        <v>7.1999999999999995E-2</v>
      </c>
      <c r="F297">
        <f t="shared" si="11"/>
        <v>0.72</v>
      </c>
      <c r="G297" s="6">
        <v>10</v>
      </c>
      <c r="H297">
        <v>1.03E-2</v>
      </c>
      <c r="I297">
        <f t="shared" si="10"/>
        <v>1.6559485530546623</v>
      </c>
    </row>
    <row r="298" spans="1:9" x14ac:dyDescent="0.3">
      <c r="A298" s="4" t="s">
        <v>89</v>
      </c>
      <c r="B298" s="4">
        <v>2</v>
      </c>
      <c r="C298" s="4">
        <v>24</v>
      </c>
      <c r="D298" s="4">
        <v>32</v>
      </c>
      <c r="E298">
        <v>7.1999999999999995E-2</v>
      </c>
      <c r="F298">
        <f t="shared" si="11"/>
        <v>0.72</v>
      </c>
      <c r="G298" s="6">
        <v>20</v>
      </c>
      <c r="H298">
        <v>0.1109</v>
      </c>
      <c r="I298">
        <f t="shared" si="10"/>
        <v>8.9147909967845678</v>
      </c>
    </row>
    <row r="299" spans="1:9" x14ac:dyDescent="0.3">
      <c r="A299" s="4" t="s">
        <v>89</v>
      </c>
      <c r="B299" s="4">
        <v>2</v>
      </c>
      <c r="C299" s="4">
        <v>24</v>
      </c>
      <c r="D299" s="4">
        <v>32</v>
      </c>
      <c r="E299">
        <v>7.1999999999999995E-2</v>
      </c>
      <c r="F299">
        <f t="shared" si="11"/>
        <v>0.72</v>
      </c>
      <c r="G299" s="6">
        <v>10</v>
      </c>
      <c r="H299">
        <v>5.0700000000000002E-2</v>
      </c>
      <c r="I299">
        <f t="shared" si="10"/>
        <v>8.1511254019292618</v>
      </c>
    </row>
    <row r="300" spans="1:9" x14ac:dyDescent="0.3">
      <c r="A300" s="4" t="s">
        <v>91</v>
      </c>
      <c r="B300" s="4">
        <v>2</v>
      </c>
      <c r="C300" s="4">
        <v>30</v>
      </c>
      <c r="D300" s="4">
        <v>18</v>
      </c>
      <c r="E300">
        <v>0.105</v>
      </c>
      <c r="F300">
        <f t="shared" si="11"/>
        <v>1.05</v>
      </c>
      <c r="G300" s="6">
        <v>20</v>
      </c>
      <c r="H300">
        <v>1.8599999999999998E-2</v>
      </c>
      <c r="I300">
        <f t="shared" si="10"/>
        <v>1.4951768488745985</v>
      </c>
    </row>
    <row r="301" spans="1:9" x14ac:dyDescent="0.3">
      <c r="A301" s="4" t="s">
        <v>91</v>
      </c>
      <c r="B301" s="4">
        <v>2</v>
      </c>
      <c r="C301" s="4">
        <v>30</v>
      </c>
      <c r="D301" s="4">
        <v>18</v>
      </c>
      <c r="E301">
        <v>0.105</v>
      </c>
      <c r="F301">
        <f t="shared" si="11"/>
        <v>1.05</v>
      </c>
      <c r="G301" s="6">
        <v>10</v>
      </c>
      <c r="H301">
        <v>9.1999999999999998E-3</v>
      </c>
      <c r="I301">
        <f t="shared" si="10"/>
        <v>1.479099678456592</v>
      </c>
    </row>
    <row r="302" spans="1:9" x14ac:dyDescent="0.3">
      <c r="A302" s="4" t="s">
        <v>91</v>
      </c>
      <c r="B302" s="4">
        <v>2</v>
      </c>
      <c r="C302" s="4">
        <v>30</v>
      </c>
      <c r="D302" s="4">
        <v>32</v>
      </c>
      <c r="E302">
        <v>0.105</v>
      </c>
      <c r="F302">
        <f t="shared" si="11"/>
        <v>1.05</v>
      </c>
      <c r="G302" s="6">
        <v>20</v>
      </c>
      <c r="H302">
        <v>8.6599999999999996E-2</v>
      </c>
      <c r="I302">
        <f t="shared" si="10"/>
        <v>6.9614147909967858</v>
      </c>
    </row>
    <row r="303" spans="1:9" x14ac:dyDescent="0.3">
      <c r="A303" s="4" t="s">
        <v>91</v>
      </c>
      <c r="B303" s="4">
        <v>2</v>
      </c>
      <c r="C303" s="4">
        <v>30</v>
      </c>
      <c r="D303" s="4">
        <v>32</v>
      </c>
      <c r="E303">
        <v>0.105</v>
      </c>
      <c r="F303">
        <f t="shared" si="11"/>
        <v>1.05</v>
      </c>
      <c r="G303" s="6">
        <v>10</v>
      </c>
      <c r="H303">
        <v>3.9600000000000003E-2</v>
      </c>
      <c r="I303">
        <f t="shared" si="10"/>
        <v>6.3665594855305478</v>
      </c>
    </row>
    <row r="304" spans="1:9" x14ac:dyDescent="0.3">
      <c r="A304" s="4" t="s">
        <v>92</v>
      </c>
      <c r="B304" s="4">
        <v>2</v>
      </c>
      <c r="C304" s="4">
        <v>30</v>
      </c>
      <c r="D304" s="4">
        <v>18</v>
      </c>
      <c r="E304">
        <v>0.108</v>
      </c>
      <c r="F304">
        <f t="shared" si="11"/>
        <v>1.08</v>
      </c>
      <c r="G304" s="6">
        <v>20</v>
      </c>
      <c r="H304">
        <v>2.5499999999999998E-2</v>
      </c>
      <c r="I304">
        <f t="shared" si="10"/>
        <v>2.04983922829582</v>
      </c>
    </row>
    <row r="305" spans="1:9" x14ac:dyDescent="0.3">
      <c r="A305" s="4" t="s">
        <v>92</v>
      </c>
      <c r="B305" s="4">
        <v>2</v>
      </c>
      <c r="C305" s="4">
        <v>30</v>
      </c>
      <c r="D305" s="4">
        <v>18</v>
      </c>
      <c r="E305">
        <v>0.108</v>
      </c>
      <c r="F305">
        <f t="shared" si="11"/>
        <v>1.08</v>
      </c>
      <c r="G305" s="6">
        <v>10</v>
      </c>
      <c r="H305">
        <v>1.0800000000000001E-2</v>
      </c>
      <c r="I305">
        <f t="shared" si="10"/>
        <v>1.7363344051446947</v>
      </c>
    </row>
    <row r="306" spans="1:9" x14ac:dyDescent="0.3">
      <c r="A306" s="4" t="s">
        <v>92</v>
      </c>
      <c r="B306" s="4">
        <v>2</v>
      </c>
      <c r="C306" s="4">
        <v>30</v>
      </c>
      <c r="D306" s="4">
        <v>32</v>
      </c>
      <c r="E306">
        <v>0.108</v>
      </c>
      <c r="F306">
        <f t="shared" si="11"/>
        <v>1.08</v>
      </c>
      <c r="G306" s="6">
        <v>20</v>
      </c>
      <c r="H306">
        <v>0.10249999999999999</v>
      </c>
      <c r="I306">
        <f t="shared" si="10"/>
        <v>8.2395498392282942</v>
      </c>
    </row>
    <row r="307" spans="1:9" x14ac:dyDescent="0.3">
      <c r="A307" s="4" t="s">
        <v>92</v>
      </c>
      <c r="B307" s="4">
        <v>2</v>
      </c>
      <c r="C307" s="4">
        <v>30</v>
      </c>
      <c r="D307" s="4">
        <v>32</v>
      </c>
      <c r="E307">
        <v>0.108</v>
      </c>
      <c r="F307">
        <f t="shared" si="11"/>
        <v>1.08</v>
      </c>
      <c r="G307" s="6">
        <v>10</v>
      </c>
      <c r="H307">
        <v>5.2200000000000003E-2</v>
      </c>
      <c r="I307">
        <f t="shared" si="10"/>
        <v>8.3922829581993579</v>
      </c>
    </row>
    <row r="308" spans="1:9" x14ac:dyDescent="0.3">
      <c r="A308" s="4" t="s">
        <v>94</v>
      </c>
      <c r="B308" s="4">
        <v>2</v>
      </c>
      <c r="C308" s="4">
        <v>30</v>
      </c>
      <c r="D308" s="4">
        <v>18</v>
      </c>
      <c r="E308">
        <v>0.124</v>
      </c>
      <c r="F308">
        <f t="shared" si="11"/>
        <v>1.24</v>
      </c>
      <c r="G308" s="6">
        <v>20</v>
      </c>
      <c r="H308">
        <v>2.63E-2</v>
      </c>
      <c r="I308">
        <f t="shared" si="10"/>
        <v>2.1141479099678455</v>
      </c>
    </row>
    <row r="309" spans="1:9" x14ac:dyDescent="0.3">
      <c r="A309" s="4" t="s">
        <v>94</v>
      </c>
      <c r="B309" s="4">
        <v>2</v>
      </c>
      <c r="C309" s="4">
        <v>30</v>
      </c>
      <c r="D309" s="4">
        <v>18</v>
      </c>
      <c r="E309">
        <v>0.124</v>
      </c>
      <c r="F309">
        <f t="shared" si="11"/>
        <v>1.24</v>
      </c>
      <c r="G309" s="6">
        <v>10</v>
      </c>
      <c r="H309">
        <v>1.15E-2</v>
      </c>
      <c r="I309">
        <f t="shared" si="10"/>
        <v>1.8488745980707393</v>
      </c>
    </row>
    <row r="310" spans="1:9" x14ac:dyDescent="0.3">
      <c r="A310" s="4" t="s">
        <v>94</v>
      </c>
      <c r="B310" s="4">
        <v>2</v>
      </c>
      <c r="C310" s="4">
        <v>30</v>
      </c>
      <c r="D310" s="4">
        <v>32</v>
      </c>
      <c r="E310">
        <v>0.124</v>
      </c>
      <c r="F310">
        <f t="shared" si="11"/>
        <v>1.24</v>
      </c>
      <c r="G310" s="6">
        <v>20</v>
      </c>
      <c r="H310">
        <v>0.11650000000000001</v>
      </c>
      <c r="I310">
        <f t="shared" si="10"/>
        <v>9.3649517684887478</v>
      </c>
    </row>
    <row r="311" spans="1:9" x14ac:dyDescent="0.3">
      <c r="A311" s="4" t="s">
        <v>94</v>
      </c>
      <c r="B311" s="4">
        <v>2</v>
      </c>
      <c r="C311" s="4">
        <v>30</v>
      </c>
      <c r="D311" s="4">
        <v>32</v>
      </c>
      <c r="E311">
        <v>0.124</v>
      </c>
      <c r="F311">
        <f t="shared" si="11"/>
        <v>1.24</v>
      </c>
      <c r="G311" s="6">
        <v>10</v>
      </c>
      <c r="H311">
        <v>5.1700000000000003E-2</v>
      </c>
      <c r="I311">
        <f t="shared" si="10"/>
        <v>8.3118971061093241</v>
      </c>
    </row>
    <row r="312" spans="1:9" x14ac:dyDescent="0.3">
      <c r="A312" s="4" t="s">
        <v>98</v>
      </c>
      <c r="B312" s="4">
        <v>2</v>
      </c>
      <c r="C312" s="4">
        <v>30</v>
      </c>
      <c r="D312" s="4">
        <v>18</v>
      </c>
      <c r="E312" s="4">
        <v>8.5000000000000006E-2</v>
      </c>
      <c r="F312">
        <f t="shared" si="11"/>
        <v>0.85000000000000009</v>
      </c>
      <c r="G312" s="6">
        <v>20</v>
      </c>
      <c r="H312">
        <v>2.3599999999999999E-2</v>
      </c>
      <c r="I312">
        <f t="shared" si="10"/>
        <v>1.897106109324759</v>
      </c>
    </row>
    <row r="313" spans="1:9" x14ac:dyDescent="0.3">
      <c r="A313" s="4" t="s">
        <v>98</v>
      </c>
      <c r="B313" s="4">
        <v>2</v>
      </c>
      <c r="C313" s="4">
        <v>30</v>
      </c>
      <c r="D313" s="4">
        <v>18</v>
      </c>
      <c r="E313" s="4">
        <v>8.5000000000000006E-2</v>
      </c>
      <c r="F313">
        <f t="shared" si="11"/>
        <v>0.85000000000000009</v>
      </c>
      <c r="G313" s="6">
        <v>10</v>
      </c>
      <c r="H313">
        <v>1.04E-2</v>
      </c>
      <c r="I313">
        <f t="shared" si="10"/>
        <v>1.6720257234726692</v>
      </c>
    </row>
    <row r="314" spans="1:9" x14ac:dyDescent="0.3">
      <c r="A314" s="4" t="s">
        <v>98</v>
      </c>
      <c r="B314" s="4">
        <v>2</v>
      </c>
      <c r="C314" s="4">
        <v>30</v>
      </c>
      <c r="D314" s="4">
        <v>32</v>
      </c>
      <c r="E314" s="4">
        <v>8.5000000000000006E-2</v>
      </c>
      <c r="F314">
        <f t="shared" si="11"/>
        <v>0.85000000000000009</v>
      </c>
      <c r="G314" s="6">
        <v>20</v>
      </c>
      <c r="H314">
        <v>0.1094</v>
      </c>
      <c r="I314">
        <f t="shared" ref="I314:I335" si="12">H314/6.22*1000/G314*F314/E314</f>
        <v>8.794212218649518</v>
      </c>
    </row>
    <row r="315" spans="1:9" x14ac:dyDescent="0.3">
      <c r="A315" s="4" t="s">
        <v>98</v>
      </c>
      <c r="B315" s="4">
        <v>2</v>
      </c>
      <c r="C315" s="4">
        <v>30</v>
      </c>
      <c r="D315" s="4">
        <v>32</v>
      </c>
      <c r="E315" s="4">
        <v>8.5000000000000006E-2</v>
      </c>
      <c r="F315">
        <f t="shared" si="11"/>
        <v>0.85000000000000009</v>
      </c>
      <c r="G315" s="6">
        <v>10</v>
      </c>
      <c r="H315">
        <v>4.8500000000000001E-2</v>
      </c>
      <c r="I315">
        <f t="shared" si="12"/>
        <v>7.7974276527331181</v>
      </c>
    </row>
    <row r="316" spans="1:9" x14ac:dyDescent="0.3">
      <c r="A316" s="4" t="s">
        <v>95</v>
      </c>
      <c r="B316" s="4">
        <v>2</v>
      </c>
      <c r="C316" s="4">
        <v>30</v>
      </c>
      <c r="D316" s="4">
        <v>18</v>
      </c>
      <c r="E316">
        <v>0.125</v>
      </c>
      <c r="F316">
        <f t="shared" si="11"/>
        <v>1.25</v>
      </c>
      <c r="G316" s="6">
        <v>20</v>
      </c>
      <c r="H316">
        <v>2.5100000000000001E-2</v>
      </c>
      <c r="I316">
        <f t="shared" si="12"/>
        <v>2.017684887459807</v>
      </c>
    </row>
    <row r="317" spans="1:9" x14ac:dyDescent="0.3">
      <c r="A317" s="4" t="s">
        <v>95</v>
      </c>
      <c r="B317" s="4">
        <v>2</v>
      </c>
      <c r="C317" s="4">
        <v>30</v>
      </c>
      <c r="D317" s="4">
        <v>18</v>
      </c>
      <c r="E317">
        <v>0.125</v>
      </c>
      <c r="F317">
        <f t="shared" si="11"/>
        <v>1.25</v>
      </c>
      <c r="G317" s="6">
        <v>10</v>
      </c>
      <c r="H317">
        <v>1.0999999999999999E-2</v>
      </c>
      <c r="I317">
        <f t="shared" si="12"/>
        <v>1.7684887459807075</v>
      </c>
    </row>
    <row r="318" spans="1:9" x14ac:dyDescent="0.3">
      <c r="A318" s="4" t="s">
        <v>95</v>
      </c>
      <c r="B318" s="4">
        <v>2</v>
      </c>
      <c r="C318" s="4">
        <v>30</v>
      </c>
      <c r="D318" s="4">
        <v>32</v>
      </c>
      <c r="E318">
        <v>0.125</v>
      </c>
      <c r="F318">
        <f t="shared" si="11"/>
        <v>1.25</v>
      </c>
      <c r="G318" s="6">
        <v>20</v>
      </c>
      <c r="H318">
        <v>0.12</v>
      </c>
      <c r="I318">
        <f t="shared" si="12"/>
        <v>9.6463022508038598</v>
      </c>
    </row>
    <row r="319" spans="1:9" x14ac:dyDescent="0.3">
      <c r="A319" s="4" t="s">
        <v>95</v>
      </c>
      <c r="B319" s="4">
        <v>2</v>
      </c>
      <c r="C319" s="4">
        <v>30</v>
      </c>
      <c r="D319" s="4">
        <v>32</v>
      </c>
      <c r="E319">
        <v>0.125</v>
      </c>
      <c r="F319">
        <f t="shared" si="11"/>
        <v>1.25</v>
      </c>
      <c r="G319" s="6">
        <v>10</v>
      </c>
      <c r="H319">
        <v>5.7000000000000002E-2</v>
      </c>
      <c r="I319">
        <f t="shared" si="12"/>
        <v>9.163987138263666</v>
      </c>
    </row>
    <row r="320" spans="1:9" x14ac:dyDescent="0.3">
      <c r="A320" s="4" t="s">
        <v>85</v>
      </c>
      <c r="B320" s="4">
        <v>2</v>
      </c>
      <c r="C320" s="4">
        <v>30</v>
      </c>
      <c r="D320" s="4">
        <v>18</v>
      </c>
      <c r="E320">
        <v>9.2999999999999999E-2</v>
      </c>
      <c r="F320">
        <f t="shared" si="11"/>
        <v>0.92999999999999994</v>
      </c>
      <c r="G320" s="6">
        <v>20</v>
      </c>
      <c r="H320">
        <v>2.0299999999999999E-2</v>
      </c>
      <c r="I320">
        <f t="shared" si="12"/>
        <v>1.6318327974276525</v>
      </c>
    </row>
    <row r="321" spans="1:9" x14ac:dyDescent="0.3">
      <c r="A321" s="4" t="s">
        <v>85</v>
      </c>
      <c r="B321" s="4">
        <v>2</v>
      </c>
      <c r="C321" s="4">
        <v>30</v>
      </c>
      <c r="D321" s="4">
        <v>18</v>
      </c>
      <c r="E321">
        <v>9.2999999999999999E-2</v>
      </c>
      <c r="F321">
        <f t="shared" si="11"/>
        <v>0.92999999999999994</v>
      </c>
      <c r="G321" s="6">
        <v>10</v>
      </c>
      <c r="H321">
        <v>9.9000000000000008E-3</v>
      </c>
      <c r="I321">
        <f t="shared" si="12"/>
        <v>1.5916398713826367</v>
      </c>
    </row>
    <row r="322" spans="1:9" x14ac:dyDescent="0.3">
      <c r="A322" s="4" t="s">
        <v>85</v>
      </c>
      <c r="B322" s="4">
        <v>2</v>
      </c>
      <c r="C322" s="4">
        <v>30</v>
      </c>
      <c r="D322" s="4">
        <v>32</v>
      </c>
      <c r="E322">
        <v>9.2999999999999999E-2</v>
      </c>
      <c r="F322">
        <f t="shared" ref="F322:F385" si="13">E322*10</f>
        <v>0.92999999999999994</v>
      </c>
      <c r="G322" s="6">
        <v>20</v>
      </c>
      <c r="H322">
        <v>8.9300000000000004E-2</v>
      </c>
      <c r="I322">
        <f t="shared" si="12"/>
        <v>7.1784565916398719</v>
      </c>
    </row>
    <row r="323" spans="1:9" x14ac:dyDescent="0.3">
      <c r="A323" s="4" t="s">
        <v>85</v>
      </c>
      <c r="B323" s="4">
        <v>2</v>
      </c>
      <c r="C323" s="4">
        <v>30</v>
      </c>
      <c r="D323" s="4">
        <v>32</v>
      </c>
      <c r="E323">
        <v>9.2999999999999999E-2</v>
      </c>
      <c r="F323">
        <f t="shared" si="13"/>
        <v>0.92999999999999994</v>
      </c>
      <c r="G323" s="6">
        <v>10</v>
      </c>
      <c r="H323">
        <v>4.1000000000000002E-2</v>
      </c>
      <c r="I323">
        <f t="shared" si="12"/>
        <v>6.591639871382637</v>
      </c>
    </row>
    <row r="324" spans="1:9" x14ac:dyDescent="0.3">
      <c r="A324" s="4" t="s">
        <v>7</v>
      </c>
      <c r="B324" s="4">
        <v>1</v>
      </c>
      <c r="C324" s="4">
        <v>18</v>
      </c>
      <c r="D324" s="4">
        <v>18</v>
      </c>
      <c r="E324">
        <v>0.161</v>
      </c>
      <c r="F324">
        <f t="shared" si="13"/>
        <v>1.61</v>
      </c>
      <c r="G324">
        <v>20</v>
      </c>
      <c r="H324">
        <v>2.5100000000000001E-2</v>
      </c>
      <c r="I324">
        <f t="shared" si="12"/>
        <v>2.017684887459807</v>
      </c>
    </row>
    <row r="325" spans="1:9" x14ac:dyDescent="0.3">
      <c r="A325" s="4" t="s">
        <v>7</v>
      </c>
      <c r="B325" s="4">
        <v>1</v>
      </c>
      <c r="C325" s="4">
        <v>18</v>
      </c>
      <c r="D325" s="4">
        <v>18</v>
      </c>
      <c r="E325">
        <v>0.161</v>
      </c>
      <c r="F325">
        <f t="shared" si="13"/>
        <v>1.61</v>
      </c>
      <c r="G325">
        <v>10</v>
      </c>
      <c r="H325">
        <v>1.0999999999999999E-2</v>
      </c>
      <c r="I325">
        <f t="shared" si="12"/>
        <v>1.7684887459807075</v>
      </c>
    </row>
    <row r="326" spans="1:9" x14ac:dyDescent="0.3">
      <c r="A326" s="4" t="s">
        <v>7</v>
      </c>
      <c r="B326" s="4">
        <v>1</v>
      </c>
      <c r="C326" s="4">
        <v>18</v>
      </c>
      <c r="D326" s="4">
        <v>32</v>
      </c>
      <c r="E326">
        <v>0.161</v>
      </c>
      <c r="F326">
        <f t="shared" si="13"/>
        <v>1.61</v>
      </c>
      <c r="G326">
        <v>20</v>
      </c>
      <c r="H326">
        <v>9.5000000000000001E-2</v>
      </c>
      <c r="I326">
        <f t="shared" si="12"/>
        <v>7.6366559485530559</v>
      </c>
    </row>
    <row r="327" spans="1:9" x14ac:dyDescent="0.3">
      <c r="A327" s="4" t="s">
        <v>7</v>
      </c>
      <c r="B327" s="4">
        <v>1</v>
      </c>
      <c r="C327" s="4">
        <v>18</v>
      </c>
      <c r="D327" s="4">
        <v>32</v>
      </c>
      <c r="E327">
        <v>0.161</v>
      </c>
      <c r="F327">
        <f t="shared" si="13"/>
        <v>1.61</v>
      </c>
      <c r="G327">
        <v>10</v>
      </c>
      <c r="H327">
        <v>5.2699999999999997E-2</v>
      </c>
      <c r="I327">
        <f t="shared" si="12"/>
        <v>8.4726688102893881</v>
      </c>
    </row>
    <row r="328" spans="1:9" x14ac:dyDescent="0.3">
      <c r="A328" s="4" t="s">
        <v>74</v>
      </c>
      <c r="B328" s="4">
        <v>2</v>
      </c>
      <c r="C328" s="4">
        <v>32</v>
      </c>
      <c r="D328" s="4">
        <v>18</v>
      </c>
      <c r="E328">
        <v>3.6999999999999998E-2</v>
      </c>
      <c r="F328">
        <f t="shared" si="13"/>
        <v>0.37</v>
      </c>
      <c r="G328" s="6">
        <v>20</v>
      </c>
      <c r="H328">
        <v>6.6699999999999995E-2</v>
      </c>
      <c r="I328">
        <f t="shared" si="12"/>
        <v>5.361736334405145</v>
      </c>
    </row>
    <row r="329" spans="1:9" x14ac:dyDescent="0.3">
      <c r="A329" s="4" t="s">
        <v>74</v>
      </c>
      <c r="B329" s="4">
        <v>2</v>
      </c>
      <c r="C329" s="4">
        <v>32</v>
      </c>
      <c r="D329" s="4">
        <v>18</v>
      </c>
      <c r="E329">
        <v>3.6999999999999998E-2</v>
      </c>
      <c r="F329">
        <f t="shared" si="13"/>
        <v>0.37</v>
      </c>
      <c r="G329" s="6">
        <v>10</v>
      </c>
      <c r="H329">
        <v>2.8000000000000001E-2</v>
      </c>
      <c r="I329">
        <f t="shared" si="12"/>
        <v>4.501607717041801</v>
      </c>
    </row>
    <row r="330" spans="1:9" x14ac:dyDescent="0.3">
      <c r="A330" s="4" t="s">
        <v>74</v>
      </c>
      <c r="B330" s="4">
        <v>2</v>
      </c>
      <c r="C330" s="4">
        <v>32</v>
      </c>
      <c r="D330" s="4">
        <v>32</v>
      </c>
      <c r="E330">
        <v>3.6999999999999998E-2</v>
      </c>
      <c r="F330">
        <f t="shared" si="13"/>
        <v>0.37</v>
      </c>
      <c r="G330" s="6">
        <v>20</v>
      </c>
      <c r="H330">
        <v>0.2472</v>
      </c>
      <c r="I330">
        <f t="shared" si="12"/>
        <v>19.871382636655952</v>
      </c>
    </row>
    <row r="331" spans="1:9" x14ac:dyDescent="0.3">
      <c r="A331" s="4" t="s">
        <v>74</v>
      </c>
      <c r="B331" s="4">
        <v>2</v>
      </c>
      <c r="C331" s="4">
        <v>32</v>
      </c>
      <c r="D331" s="4">
        <v>32</v>
      </c>
      <c r="E331">
        <v>3.6999999999999998E-2</v>
      </c>
      <c r="F331">
        <f t="shared" si="13"/>
        <v>0.37</v>
      </c>
      <c r="G331" s="6">
        <v>10</v>
      </c>
      <c r="H331">
        <v>0.1033</v>
      </c>
      <c r="I331">
        <f t="shared" si="12"/>
        <v>16.607717041800644</v>
      </c>
    </row>
    <row r="332" spans="1:9" x14ac:dyDescent="0.3">
      <c r="A332" s="4" t="s">
        <v>78</v>
      </c>
      <c r="B332" s="4">
        <v>2</v>
      </c>
      <c r="C332" s="4">
        <v>32</v>
      </c>
      <c r="D332" s="4">
        <v>18</v>
      </c>
      <c r="E332">
        <v>2.9000000000000001E-2</v>
      </c>
      <c r="F332">
        <f t="shared" si="13"/>
        <v>0.29000000000000004</v>
      </c>
      <c r="G332" s="6">
        <v>20</v>
      </c>
      <c r="H332">
        <v>8.4599999999999995E-2</v>
      </c>
      <c r="I332">
        <f t="shared" si="12"/>
        <v>6.8006430868167209</v>
      </c>
    </row>
    <row r="333" spans="1:9" x14ac:dyDescent="0.3">
      <c r="A333" s="4" t="s">
        <v>78</v>
      </c>
      <c r="B333" s="4">
        <v>2</v>
      </c>
      <c r="C333" s="4">
        <v>32</v>
      </c>
      <c r="D333" s="4">
        <v>18</v>
      </c>
      <c r="E333">
        <v>2.9000000000000001E-2</v>
      </c>
      <c r="F333">
        <f t="shared" si="13"/>
        <v>0.29000000000000004</v>
      </c>
      <c r="G333" s="6">
        <v>10</v>
      </c>
      <c r="H333">
        <v>3.6799999999999999E-2</v>
      </c>
      <c r="I333">
        <f t="shared" si="12"/>
        <v>5.916398713826367</v>
      </c>
    </row>
    <row r="334" spans="1:9" x14ac:dyDescent="0.3">
      <c r="A334" s="4" t="s">
        <v>78</v>
      </c>
      <c r="B334" s="4">
        <v>2</v>
      </c>
      <c r="C334" s="4">
        <v>32</v>
      </c>
      <c r="D334" s="4">
        <v>32</v>
      </c>
      <c r="E334">
        <v>2.9000000000000001E-2</v>
      </c>
      <c r="F334">
        <f t="shared" si="13"/>
        <v>0.29000000000000004</v>
      </c>
      <c r="G334" s="6">
        <v>20</v>
      </c>
      <c r="H334">
        <v>0.29289999999999999</v>
      </c>
      <c r="I334">
        <f t="shared" si="12"/>
        <v>23.545016077170416</v>
      </c>
    </row>
    <row r="335" spans="1:9" x14ac:dyDescent="0.3">
      <c r="A335" s="4" t="s">
        <v>78</v>
      </c>
      <c r="B335" s="4">
        <v>2</v>
      </c>
      <c r="C335" s="4">
        <v>32</v>
      </c>
      <c r="D335" s="4">
        <v>32</v>
      </c>
      <c r="E335">
        <v>2.9000000000000001E-2</v>
      </c>
      <c r="F335">
        <f t="shared" si="13"/>
        <v>0.29000000000000004</v>
      </c>
      <c r="G335" s="6">
        <v>10</v>
      </c>
      <c r="H335">
        <v>0.14069999999999999</v>
      </c>
      <c r="I335">
        <f t="shared" si="12"/>
        <v>22.620578778135052</v>
      </c>
    </row>
    <row r="336" spans="1:9" x14ac:dyDescent="0.3">
      <c r="A336" s="4" t="s">
        <v>78</v>
      </c>
      <c r="B336" s="4">
        <v>2</v>
      </c>
      <c r="C336" s="4">
        <v>32</v>
      </c>
      <c r="D336" s="4">
        <v>18</v>
      </c>
      <c r="E336">
        <v>2.9000000000000001E-2</v>
      </c>
      <c r="F336">
        <f t="shared" si="13"/>
        <v>0.29000000000000004</v>
      </c>
      <c r="G336" s="6">
        <v>20</v>
      </c>
      <c r="H336">
        <v>0</v>
      </c>
      <c r="I336">
        <v>0</v>
      </c>
    </row>
    <row r="337" spans="1:9" x14ac:dyDescent="0.3">
      <c r="A337" s="4" t="s">
        <v>78</v>
      </c>
      <c r="B337" s="4">
        <v>2</v>
      </c>
      <c r="C337" s="4">
        <v>32</v>
      </c>
      <c r="D337" s="4">
        <v>18</v>
      </c>
      <c r="E337">
        <v>2.9000000000000001E-2</v>
      </c>
      <c r="F337">
        <f t="shared" si="13"/>
        <v>0.29000000000000004</v>
      </c>
      <c r="G337" s="6">
        <v>10</v>
      </c>
      <c r="H337">
        <v>3.6799999999999999E-2</v>
      </c>
      <c r="I337">
        <v>0</v>
      </c>
    </row>
    <row r="338" spans="1:9" x14ac:dyDescent="0.3">
      <c r="A338" s="4" t="s">
        <v>99</v>
      </c>
      <c r="B338" s="4">
        <v>2</v>
      </c>
      <c r="C338" s="4">
        <v>32</v>
      </c>
      <c r="D338" s="4">
        <v>18</v>
      </c>
      <c r="E338">
        <v>4.1000000000000002E-2</v>
      </c>
      <c r="F338">
        <f t="shared" si="13"/>
        <v>0.41000000000000003</v>
      </c>
      <c r="G338" s="6">
        <v>20</v>
      </c>
      <c r="H338">
        <v>8.4599999999999995E-2</v>
      </c>
      <c r="I338">
        <f t="shared" ref="I338:I345" si="14">H338/6.22*1000/G338*F338/E338</f>
        <v>6.8006430868167209</v>
      </c>
    </row>
    <row r="339" spans="1:9" x14ac:dyDescent="0.3">
      <c r="A339" s="4" t="s">
        <v>99</v>
      </c>
      <c r="B339" s="4">
        <v>2</v>
      </c>
      <c r="C339" s="4">
        <v>32</v>
      </c>
      <c r="D339" s="4">
        <v>18</v>
      </c>
      <c r="E339">
        <v>4.1000000000000002E-2</v>
      </c>
      <c r="F339">
        <f t="shared" si="13"/>
        <v>0.41000000000000003</v>
      </c>
      <c r="G339" s="6">
        <v>10</v>
      </c>
      <c r="H339">
        <v>3.6400000000000002E-2</v>
      </c>
      <c r="I339">
        <f t="shared" si="14"/>
        <v>5.8520900321543428</v>
      </c>
    </row>
    <row r="340" spans="1:9" x14ac:dyDescent="0.3">
      <c r="A340" s="4" t="s">
        <v>99</v>
      </c>
      <c r="B340" s="4">
        <v>2</v>
      </c>
      <c r="C340" s="4">
        <v>32</v>
      </c>
      <c r="D340" s="4">
        <v>32</v>
      </c>
      <c r="E340">
        <v>4.1000000000000002E-2</v>
      </c>
      <c r="F340">
        <f t="shared" si="13"/>
        <v>0.41000000000000003</v>
      </c>
      <c r="G340" s="6">
        <v>20</v>
      </c>
      <c r="H340">
        <v>0.31390000000000001</v>
      </c>
      <c r="I340">
        <f t="shared" si="14"/>
        <v>25.233118971061096</v>
      </c>
    </row>
    <row r="341" spans="1:9" x14ac:dyDescent="0.3">
      <c r="A341" s="4" t="s">
        <v>99</v>
      </c>
      <c r="B341" s="4">
        <v>2</v>
      </c>
      <c r="C341" s="4">
        <v>32</v>
      </c>
      <c r="D341" s="4">
        <v>32</v>
      </c>
      <c r="E341">
        <v>4.1000000000000002E-2</v>
      </c>
      <c r="F341">
        <f t="shared" si="13"/>
        <v>0.41000000000000003</v>
      </c>
      <c r="G341" s="6">
        <v>10</v>
      </c>
      <c r="H341">
        <v>0.12230000000000001</v>
      </c>
      <c r="I341">
        <f t="shared" si="14"/>
        <v>19.662379421221868</v>
      </c>
    </row>
    <row r="342" spans="1:9" x14ac:dyDescent="0.3">
      <c r="A342" s="4" t="s">
        <v>72</v>
      </c>
      <c r="B342" s="4">
        <v>2</v>
      </c>
      <c r="C342" s="4">
        <v>32</v>
      </c>
      <c r="D342" s="4">
        <v>18</v>
      </c>
      <c r="E342">
        <v>7.8E-2</v>
      </c>
      <c r="F342">
        <f t="shared" si="13"/>
        <v>0.78</v>
      </c>
      <c r="G342" s="6">
        <v>20</v>
      </c>
      <c r="H342">
        <v>2.3599999999999999E-2</v>
      </c>
      <c r="I342">
        <f t="shared" si="14"/>
        <v>1.897106109324759</v>
      </c>
    </row>
    <row r="343" spans="1:9" x14ac:dyDescent="0.3">
      <c r="A343" s="4" t="s">
        <v>72</v>
      </c>
      <c r="B343" s="4">
        <v>2</v>
      </c>
      <c r="C343" s="4">
        <v>32</v>
      </c>
      <c r="D343" s="4">
        <v>18</v>
      </c>
      <c r="E343">
        <v>7.8E-2</v>
      </c>
      <c r="F343">
        <f t="shared" si="13"/>
        <v>0.78</v>
      </c>
      <c r="G343" s="6">
        <v>10</v>
      </c>
      <c r="H343">
        <v>9.9000000000000008E-3</v>
      </c>
      <c r="I343">
        <f t="shared" si="14"/>
        <v>1.591639871382637</v>
      </c>
    </row>
    <row r="344" spans="1:9" x14ac:dyDescent="0.3">
      <c r="A344" s="4" t="s">
        <v>72</v>
      </c>
      <c r="B344" s="4">
        <v>2</v>
      </c>
      <c r="C344" s="4">
        <v>32</v>
      </c>
      <c r="D344" s="4">
        <v>32</v>
      </c>
      <c r="E344">
        <v>7.8E-2</v>
      </c>
      <c r="F344">
        <f t="shared" si="13"/>
        <v>0.78</v>
      </c>
      <c r="G344" s="6">
        <v>20</v>
      </c>
      <c r="H344">
        <v>0.19869999999999999</v>
      </c>
      <c r="I344">
        <f t="shared" si="14"/>
        <v>15.97266881028939</v>
      </c>
    </row>
    <row r="345" spans="1:9" x14ac:dyDescent="0.3">
      <c r="A345" s="4" t="s">
        <v>72</v>
      </c>
      <c r="B345" s="4">
        <v>2</v>
      </c>
      <c r="C345" s="4">
        <v>32</v>
      </c>
      <c r="D345" s="4">
        <v>32</v>
      </c>
      <c r="E345">
        <v>7.8E-2</v>
      </c>
      <c r="F345">
        <f t="shared" si="13"/>
        <v>0.78</v>
      </c>
      <c r="G345" s="6">
        <v>10</v>
      </c>
      <c r="H345">
        <v>8.4599999999999995E-2</v>
      </c>
      <c r="I345">
        <f t="shared" si="14"/>
        <v>13.60128617363344</v>
      </c>
    </row>
    <row r="346" spans="1:9" x14ac:dyDescent="0.3">
      <c r="A346" s="4" t="s">
        <v>72</v>
      </c>
      <c r="B346" s="4">
        <v>2</v>
      </c>
      <c r="C346" s="4">
        <v>32</v>
      </c>
      <c r="D346" s="4">
        <v>32</v>
      </c>
      <c r="E346">
        <v>7.8E-2</v>
      </c>
      <c r="F346">
        <f t="shared" si="13"/>
        <v>0.78</v>
      </c>
      <c r="G346" s="6">
        <v>20</v>
      </c>
      <c r="H346">
        <v>0.19869999999999999</v>
      </c>
      <c r="I346">
        <v>0</v>
      </c>
    </row>
    <row r="347" spans="1:9" x14ac:dyDescent="0.3">
      <c r="A347" s="4" t="s">
        <v>75</v>
      </c>
      <c r="B347" s="4">
        <v>2</v>
      </c>
      <c r="C347" s="4">
        <v>32</v>
      </c>
      <c r="D347" s="4">
        <v>18</v>
      </c>
      <c r="E347">
        <v>7.1999999999999995E-2</v>
      </c>
      <c r="F347">
        <f t="shared" si="13"/>
        <v>0.72</v>
      </c>
      <c r="G347" s="6">
        <v>20</v>
      </c>
      <c r="H347">
        <v>4.1399999999999999E-2</v>
      </c>
      <c r="I347">
        <f t="shared" ref="I347:I378" si="15">H347/6.22*1000/G347*F347/E347</f>
        <v>3.3279742765273315</v>
      </c>
    </row>
    <row r="348" spans="1:9" x14ac:dyDescent="0.3">
      <c r="A348" s="4" t="s">
        <v>75</v>
      </c>
      <c r="B348" s="4">
        <v>2</v>
      </c>
      <c r="C348" s="4">
        <v>32</v>
      </c>
      <c r="D348" s="4">
        <v>18</v>
      </c>
      <c r="E348">
        <v>7.1999999999999995E-2</v>
      </c>
      <c r="F348">
        <f t="shared" si="13"/>
        <v>0.72</v>
      </c>
      <c r="G348" s="6">
        <v>10</v>
      </c>
      <c r="H348">
        <v>1.7299999999999999E-2</v>
      </c>
      <c r="I348">
        <f t="shared" si="15"/>
        <v>2.7813504823151129</v>
      </c>
    </row>
    <row r="349" spans="1:9" x14ac:dyDescent="0.3">
      <c r="A349" s="4" t="s">
        <v>75</v>
      </c>
      <c r="B349" s="4">
        <v>2</v>
      </c>
      <c r="C349" s="4">
        <v>32</v>
      </c>
      <c r="D349" s="4">
        <v>32</v>
      </c>
      <c r="E349">
        <v>7.1999999999999995E-2</v>
      </c>
      <c r="F349">
        <f t="shared" si="13"/>
        <v>0.72</v>
      </c>
      <c r="G349" s="6">
        <v>20</v>
      </c>
      <c r="H349">
        <v>0.16</v>
      </c>
      <c r="I349">
        <f t="shared" si="15"/>
        <v>12.861736334405146</v>
      </c>
    </row>
    <row r="350" spans="1:9" x14ac:dyDescent="0.3">
      <c r="A350" s="4" t="s">
        <v>75</v>
      </c>
      <c r="B350" s="4">
        <v>2</v>
      </c>
      <c r="C350" s="4">
        <v>32</v>
      </c>
      <c r="D350" s="4">
        <v>32</v>
      </c>
      <c r="E350">
        <v>7.1999999999999995E-2</v>
      </c>
      <c r="F350">
        <f t="shared" si="13"/>
        <v>0.72</v>
      </c>
      <c r="G350" s="6">
        <v>10</v>
      </c>
      <c r="H350">
        <v>7.0400000000000004E-2</v>
      </c>
      <c r="I350">
        <f t="shared" si="15"/>
        <v>11.318327974276528</v>
      </c>
    </row>
    <row r="351" spans="1:9" x14ac:dyDescent="0.3">
      <c r="A351" s="4" t="s">
        <v>100</v>
      </c>
      <c r="B351" s="4">
        <v>2</v>
      </c>
      <c r="C351" s="4">
        <v>32</v>
      </c>
      <c r="D351" s="4">
        <v>18</v>
      </c>
      <c r="E351">
        <v>5.0999999999999997E-2</v>
      </c>
      <c r="F351">
        <f t="shared" si="13"/>
        <v>0.51</v>
      </c>
      <c r="G351" s="6">
        <v>20</v>
      </c>
      <c r="H351">
        <v>4.4999999999999998E-2</v>
      </c>
      <c r="I351">
        <f t="shared" si="15"/>
        <v>3.617363344051447</v>
      </c>
    </row>
    <row r="352" spans="1:9" x14ac:dyDescent="0.3">
      <c r="A352" s="4" t="s">
        <v>100</v>
      </c>
      <c r="B352" s="4">
        <v>2</v>
      </c>
      <c r="C352" s="4">
        <v>32</v>
      </c>
      <c r="D352" s="4">
        <v>18</v>
      </c>
      <c r="E352">
        <v>5.0999999999999997E-2</v>
      </c>
      <c r="F352">
        <f t="shared" si="13"/>
        <v>0.51</v>
      </c>
      <c r="G352" s="6">
        <v>10</v>
      </c>
      <c r="H352">
        <v>2.18E-2</v>
      </c>
      <c r="I352">
        <f t="shared" si="15"/>
        <v>3.5048231511254024</v>
      </c>
    </row>
    <row r="353" spans="1:9" x14ac:dyDescent="0.3">
      <c r="A353" s="4" t="s">
        <v>100</v>
      </c>
      <c r="B353" s="4">
        <v>2</v>
      </c>
      <c r="C353" s="4">
        <v>32</v>
      </c>
      <c r="D353" s="4">
        <v>32</v>
      </c>
      <c r="E353">
        <v>5.0999999999999997E-2</v>
      </c>
      <c r="F353">
        <f t="shared" si="13"/>
        <v>0.51</v>
      </c>
      <c r="G353" s="6">
        <v>20</v>
      </c>
      <c r="H353">
        <v>0.17560000000000001</v>
      </c>
      <c r="I353">
        <f t="shared" si="15"/>
        <v>14.115755627009648</v>
      </c>
    </row>
    <row r="354" spans="1:9" x14ac:dyDescent="0.3">
      <c r="A354" s="4" t="s">
        <v>100</v>
      </c>
      <c r="B354" s="4">
        <v>2</v>
      </c>
      <c r="C354" s="4">
        <v>32</v>
      </c>
      <c r="D354" s="4">
        <v>32</v>
      </c>
      <c r="E354">
        <v>5.0999999999999997E-2</v>
      </c>
      <c r="F354">
        <f t="shared" si="13"/>
        <v>0.51</v>
      </c>
      <c r="G354" s="6">
        <v>10</v>
      </c>
      <c r="H354">
        <v>7.5700000000000003E-2</v>
      </c>
      <c r="I354">
        <f t="shared" si="15"/>
        <v>12.17041800643087</v>
      </c>
    </row>
    <row r="355" spans="1:9" x14ac:dyDescent="0.3">
      <c r="A355" s="4" t="s">
        <v>13</v>
      </c>
      <c r="B355" s="4">
        <v>3</v>
      </c>
      <c r="C355" s="4">
        <v>18</v>
      </c>
      <c r="D355" s="4">
        <v>18</v>
      </c>
      <c r="E355">
        <v>8.2000000000000003E-2</v>
      </c>
      <c r="F355">
        <f t="shared" si="13"/>
        <v>0.82000000000000006</v>
      </c>
      <c r="G355">
        <v>20</v>
      </c>
      <c r="H355">
        <v>2.63E-2</v>
      </c>
      <c r="I355">
        <f t="shared" si="15"/>
        <v>2.1141479099678455</v>
      </c>
    </row>
    <row r="356" spans="1:9" x14ac:dyDescent="0.3">
      <c r="A356" s="4" t="s">
        <v>13</v>
      </c>
      <c r="B356" s="4">
        <v>3</v>
      </c>
      <c r="C356" s="4">
        <v>18</v>
      </c>
      <c r="D356" s="4">
        <v>18</v>
      </c>
      <c r="E356">
        <v>8.2000000000000003E-2</v>
      </c>
      <c r="F356">
        <f t="shared" si="13"/>
        <v>0.82000000000000006</v>
      </c>
      <c r="G356">
        <v>10</v>
      </c>
      <c r="H356">
        <v>1.67E-2</v>
      </c>
      <c r="I356">
        <f t="shared" si="15"/>
        <v>2.6848874598070736</v>
      </c>
    </row>
    <row r="357" spans="1:9" x14ac:dyDescent="0.3">
      <c r="A357" s="4" t="s">
        <v>13</v>
      </c>
      <c r="B357" s="4">
        <v>3</v>
      </c>
      <c r="C357" s="4">
        <v>18</v>
      </c>
      <c r="D357" s="4">
        <v>32</v>
      </c>
      <c r="E357">
        <v>8.2000000000000003E-2</v>
      </c>
      <c r="F357">
        <f t="shared" si="13"/>
        <v>0.82000000000000006</v>
      </c>
      <c r="G357" s="6">
        <v>20</v>
      </c>
      <c r="H357">
        <v>0.1023</v>
      </c>
      <c r="I357">
        <f t="shared" si="15"/>
        <v>8.2234726688102899</v>
      </c>
    </row>
    <row r="358" spans="1:9" x14ac:dyDescent="0.3">
      <c r="A358" s="4" t="s">
        <v>13</v>
      </c>
      <c r="B358" s="4">
        <v>3</v>
      </c>
      <c r="C358" s="4">
        <v>18</v>
      </c>
      <c r="D358" s="4">
        <v>32</v>
      </c>
      <c r="E358">
        <v>8.2000000000000003E-2</v>
      </c>
      <c r="F358">
        <f t="shared" si="13"/>
        <v>0.82000000000000006</v>
      </c>
      <c r="G358" s="6">
        <v>10</v>
      </c>
      <c r="H358">
        <v>4.9399999999999999E-2</v>
      </c>
      <c r="I358">
        <f t="shared" si="15"/>
        <v>7.942122186495177</v>
      </c>
    </row>
    <row r="359" spans="1:9" x14ac:dyDescent="0.3">
      <c r="A359" s="4" t="s">
        <v>14</v>
      </c>
      <c r="B359" s="4">
        <v>3</v>
      </c>
      <c r="C359" s="4">
        <v>18</v>
      </c>
      <c r="D359" s="4">
        <v>18</v>
      </c>
      <c r="E359">
        <v>9.5000000000000001E-2</v>
      </c>
      <c r="F359">
        <f t="shared" si="13"/>
        <v>0.95</v>
      </c>
      <c r="G359">
        <v>20</v>
      </c>
      <c r="H359">
        <v>2.86E-2</v>
      </c>
      <c r="I359">
        <f t="shared" si="15"/>
        <v>2.29903536977492</v>
      </c>
    </row>
    <row r="360" spans="1:9" x14ac:dyDescent="0.3">
      <c r="A360" s="4" t="s">
        <v>14</v>
      </c>
      <c r="B360" s="4">
        <v>3</v>
      </c>
      <c r="C360" s="4">
        <v>18</v>
      </c>
      <c r="D360" s="4">
        <v>18</v>
      </c>
      <c r="E360">
        <v>9.5000000000000001E-2</v>
      </c>
      <c r="F360">
        <f t="shared" si="13"/>
        <v>0.95</v>
      </c>
      <c r="G360">
        <v>10</v>
      </c>
      <c r="H360">
        <v>1.4800000000000001E-2</v>
      </c>
      <c r="I360">
        <f t="shared" si="15"/>
        <v>2.379421221864952</v>
      </c>
    </row>
    <row r="361" spans="1:9" x14ac:dyDescent="0.3">
      <c r="A361" s="4" t="s">
        <v>14</v>
      </c>
      <c r="B361" s="4">
        <v>3</v>
      </c>
      <c r="C361" s="4">
        <v>18</v>
      </c>
      <c r="D361" s="4">
        <v>32</v>
      </c>
      <c r="E361">
        <v>9.5000000000000001E-2</v>
      </c>
      <c r="F361">
        <f t="shared" si="13"/>
        <v>0.95</v>
      </c>
      <c r="G361" s="6">
        <v>20</v>
      </c>
      <c r="H361">
        <v>0.1145</v>
      </c>
      <c r="I361">
        <f t="shared" si="15"/>
        <v>9.204180064308682</v>
      </c>
    </row>
    <row r="362" spans="1:9" x14ac:dyDescent="0.3">
      <c r="A362" s="4" t="s">
        <v>14</v>
      </c>
      <c r="B362" s="4">
        <v>3</v>
      </c>
      <c r="C362" s="4">
        <v>18</v>
      </c>
      <c r="D362" s="4">
        <v>32</v>
      </c>
      <c r="E362">
        <v>9.5000000000000001E-2</v>
      </c>
      <c r="F362">
        <f t="shared" si="13"/>
        <v>0.95</v>
      </c>
      <c r="G362" s="6">
        <v>10</v>
      </c>
      <c r="H362">
        <v>5.6899999999999999E-2</v>
      </c>
      <c r="I362">
        <f t="shared" si="15"/>
        <v>9.1479099678456564</v>
      </c>
    </row>
    <row r="363" spans="1:9" x14ac:dyDescent="0.3">
      <c r="A363" s="4" t="s">
        <v>15</v>
      </c>
      <c r="B363" s="4">
        <v>3</v>
      </c>
      <c r="C363" s="4">
        <v>18</v>
      </c>
      <c r="D363" s="4">
        <v>18</v>
      </c>
      <c r="E363">
        <v>7.0000000000000007E-2</v>
      </c>
      <c r="F363">
        <f t="shared" si="13"/>
        <v>0.70000000000000007</v>
      </c>
      <c r="G363">
        <v>20</v>
      </c>
      <c r="H363">
        <v>2.52E-2</v>
      </c>
      <c r="I363">
        <f t="shared" si="15"/>
        <v>2.0257234726688105</v>
      </c>
    </row>
    <row r="364" spans="1:9" x14ac:dyDescent="0.3">
      <c r="A364" s="4" t="s">
        <v>15</v>
      </c>
      <c r="B364" s="4">
        <v>3</v>
      </c>
      <c r="C364" s="4">
        <v>18</v>
      </c>
      <c r="D364" s="4">
        <v>18</v>
      </c>
      <c r="E364">
        <v>7.0000000000000007E-2</v>
      </c>
      <c r="F364">
        <f t="shared" si="13"/>
        <v>0.70000000000000007</v>
      </c>
      <c r="G364">
        <v>10</v>
      </c>
      <c r="H364">
        <v>1.2699999999999999E-2</v>
      </c>
      <c r="I364">
        <f t="shared" si="15"/>
        <v>2.0418006430868165</v>
      </c>
    </row>
    <row r="365" spans="1:9" x14ac:dyDescent="0.3">
      <c r="A365" s="4" t="s">
        <v>15</v>
      </c>
      <c r="B365" s="4">
        <v>3</v>
      </c>
      <c r="C365" s="4">
        <v>18</v>
      </c>
      <c r="D365" s="4">
        <v>32</v>
      </c>
      <c r="E365">
        <v>7.0000000000000007E-2</v>
      </c>
      <c r="F365">
        <f t="shared" si="13"/>
        <v>0.70000000000000007</v>
      </c>
      <c r="G365" s="6">
        <v>20</v>
      </c>
      <c r="H365">
        <v>0.10059999999999999</v>
      </c>
      <c r="I365">
        <f t="shared" si="15"/>
        <v>8.0868167202572341</v>
      </c>
    </row>
    <row r="366" spans="1:9" x14ac:dyDescent="0.3">
      <c r="A366" s="4" t="s">
        <v>15</v>
      </c>
      <c r="B366" s="4">
        <v>3</v>
      </c>
      <c r="C366" s="4">
        <v>18</v>
      </c>
      <c r="D366" s="4">
        <v>32</v>
      </c>
      <c r="E366">
        <v>7.0000000000000007E-2</v>
      </c>
      <c r="F366">
        <f t="shared" si="13"/>
        <v>0.70000000000000007</v>
      </c>
      <c r="G366" s="6">
        <v>10</v>
      </c>
      <c r="H366">
        <v>4.87E-2</v>
      </c>
      <c r="I366">
        <f t="shared" si="15"/>
        <v>7.829581993569132</v>
      </c>
    </row>
    <row r="367" spans="1:9" x14ac:dyDescent="0.3">
      <c r="A367" s="4" t="s">
        <v>16</v>
      </c>
      <c r="B367" s="4">
        <v>3</v>
      </c>
      <c r="C367" s="4">
        <v>18</v>
      </c>
      <c r="D367" s="4">
        <v>18</v>
      </c>
      <c r="E367">
        <v>9.4E-2</v>
      </c>
      <c r="F367">
        <f t="shared" si="13"/>
        <v>0.94</v>
      </c>
      <c r="G367">
        <v>20</v>
      </c>
      <c r="H367">
        <v>2.7799999999999998E-2</v>
      </c>
      <c r="I367">
        <f t="shared" si="15"/>
        <v>2.234726688102894</v>
      </c>
    </row>
    <row r="368" spans="1:9" x14ac:dyDescent="0.3">
      <c r="A368" s="4" t="s">
        <v>16</v>
      </c>
      <c r="B368" s="4">
        <v>3</v>
      </c>
      <c r="C368" s="4">
        <v>18</v>
      </c>
      <c r="D368" s="4">
        <v>18</v>
      </c>
      <c r="E368">
        <v>9.4E-2</v>
      </c>
      <c r="F368">
        <f t="shared" si="13"/>
        <v>0.94</v>
      </c>
      <c r="G368">
        <v>10</v>
      </c>
      <c r="H368">
        <v>1.23E-2</v>
      </c>
      <c r="I368">
        <f t="shared" si="15"/>
        <v>1.977491961414791</v>
      </c>
    </row>
    <row r="369" spans="1:9" x14ac:dyDescent="0.3">
      <c r="A369" s="4" t="s">
        <v>16</v>
      </c>
      <c r="B369" s="4">
        <v>3</v>
      </c>
      <c r="C369" s="4">
        <v>18</v>
      </c>
      <c r="D369" s="4">
        <v>32</v>
      </c>
      <c r="E369">
        <v>9.4E-2</v>
      </c>
      <c r="F369">
        <f t="shared" si="13"/>
        <v>0.94</v>
      </c>
      <c r="G369" s="6">
        <v>20</v>
      </c>
      <c r="H369">
        <v>0.1051</v>
      </c>
      <c r="I369">
        <f t="shared" si="15"/>
        <v>8.4485530546623799</v>
      </c>
    </row>
    <row r="370" spans="1:9" x14ac:dyDescent="0.3">
      <c r="A370" s="4" t="s">
        <v>16</v>
      </c>
      <c r="B370" s="4">
        <v>3</v>
      </c>
      <c r="C370" s="4">
        <v>18</v>
      </c>
      <c r="D370" s="4">
        <v>32</v>
      </c>
      <c r="E370">
        <v>9.4E-2</v>
      </c>
      <c r="F370">
        <f t="shared" si="13"/>
        <v>0.94</v>
      </c>
      <c r="G370" s="6">
        <v>10</v>
      </c>
      <c r="H370">
        <v>5.0999999999999997E-2</v>
      </c>
      <c r="I370">
        <f t="shared" si="15"/>
        <v>8.19935691318328</v>
      </c>
    </row>
    <row r="371" spans="1:9" x14ac:dyDescent="0.3">
      <c r="A371" s="4" t="s">
        <v>17</v>
      </c>
      <c r="B371" s="4">
        <v>3</v>
      </c>
      <c r="C371" s="4">
        <v>18</v>
      </c>
      <c r="D371" s="4">
        <v>18</v>
      </c>
      <c r="E371">
        <v>0.1</v>
      </c>
      <c r="F371">
        <f t="shared" si="13"/>
        <v>1</v>
      </c>
      <c r="G371">
        <v>20</v>
      </c>
      <c r="H371">
        <v>3.1E-2</v>
      </c>
      <c r="I371">
        <f t="shared" si="15"/>
        <v>2.4919614147909965</v>
      </c>
    </row>
    <row r="372" spans="1:9" x14ac:dyDescent="0.3">
      <c r="A372" s="4" t="s">
        <v>17</v>
      </c>
      <c r="B372" s="4">
        <v>3</v>
      </c>
      <c r="C372" s="4">
        <v>18</v>
      </c>
      <c r="D372" s="4">
        <v>18</v>
      </c>
      <c r="E372">
        <v>0.1</v>
      </c>
      <c r="F372">
        <f t="shared" si="13"/>
        <v>1</v>
      </c>
      <c r="G372">
        <v>10</v>
      </c>
      <c r="H372">
        <v>1.4999999999999999E-2</v>
      </c>
      <c r="I372">
        <f t="shared" si="15"/>
        <v>2.411575562700965</v>
      </c>
    </row>
    <row r="373" spans="1:9" x14ac:dyDescent="0.3">
      <c r="A373" s="4" t="s">
        <v>17</v>
      </c>
      <c r="B373" s="4">
        <v>3</v>
      </c>
      <c r="C373" s="4">
        <v>18</v>
      </c>
      <c r="D373" s="4">
        <v>32</v>
      </c>
      <c r="E373">
        <v>0.1</v>
      </c>
      <c r="F373">
        <f t="shared" si="13"/>
        <v>1</v>
      </c>
      <c r="G373" s="6">
        <v>20</v>
      </c>
      <c r="H373">
        <v>0.1229</v>
      </c>
      <c r="I373">
        <f t="shared" si="15"/>
        <v>9.879421221864952</v>
      </c>
    </row>
    <row r="374" spans="1:9" x14ac:dyDescent="0.3">
      <c r="A374" s="4" t="s">
        <v>17</v>
      </c>
      <c r="B374" s="4">
        <v>3</v>
      </c>
      <c r="C374" s="4">
        <v>18</v>
      </c>
      <c r="D374" s="4">
        <v>32</v>
      </c>
      <c r="E374">
        <v>0.1</v>
      </c>
      <c r="F374">
        <f t="shared" si="13"/>
        <v>1</v>
      </c>
      <c r="G374" s="6">
        <v>10</v>
      </c>
      <c r="H374">
        <v>6.0900000000000003E-2</v>
      </c>
      <c r="I374">
        <f t="shared" si="15"/>
        <v>9.790996784565916</v>
      </c>
    </row>
    <row r="375" spans="1:9" x14ac:dyDescent="0.3">
      <c r="A375" s="4" t="s">
        <v>10</v>
      </c>
      <c r="B375" s="4">
        <v>1</v>
      </c>
      <c r="C375" s="4">
        <v>18</v>
      </c>
      <c r="D375" s="4">
        <v>18</v>
      </c>
      <c r="E375">
        <v>0.13700000000000001</v>
      </c>
      <c r="F375">
        <f t="shared" si="13"/>
        <v>1.37</v>
      </c>
      <c r="G375">
        <v>20</v>
      </c>
      <c r="H375">
        <v>2.07E-2</v>
      </c>
      <c r="I375">
        <f t="shared" si="15"/>
        <v>1.6639871382636655</v>
      </c>
    </row>
    <row r="376" spans="1:9" x14ac:dyDescent="0.3">
      <c r="A376" s="4" t="s">
        <v>10</v>
      </c>
      <c r="B376" s="4">
        <v>1</v>
      </c>
      <c r="C376" s="4">
        <v>18</v>
      </c>
      <c r="D376" s="4">
        <v>18</v>
      </c>
      <c r="E376">
        <v>0.13700000000000001</v>
      </c>
      <c r="F376">
        <f t="shared" si="13"/>
        <v>1.37</v>
      </c>
      <c r="G376">
        <v>10</v>
      </c>
      <c r="H376">
        <v>2.06E-2</v>
      </c>
      <c r="I376">
        <f t="shared" si="15"/>
        <v>3.3118971061093245</v>
      </c>
    </row>
    <row r="377" spans="1:9" x14ac:dyDescent="0.3">
      <c r="A377" s="4" t="s">
        <v>10</v>
      </c>
      <c r="B377" s="4">
        <v>1</v>
      </c>
      <c r="C377" s="4">
        <v>18</v>
      </c>
      <c r="D377" s="4">
        <v>32</v>
      </c>
      <c r="E377">
        <v>0.13700000000000001</v>
      </c>
      <c r="F377">
        <f t="shared" si="13"/>
        <v>1.37</v>
      </c>
      <c r="G377" s="6">
        <v>20</v>
      </c>
      <c r="H377">
        <v>0.16450000000000001</v>
      </c>
      <c r="I377">
        <f t="shared" si="15"/>
        <v>13.22347266881029</v>
      </c>
    </row>
    <row r="378" spans="1:9" x14ac:dyDescent="0.3">
      <c r="A378" s="4" t="s">
        <v>10</v>
      </c>
      <c r="B378" s="4">
        <v>1</v>
      </c>
      <c r="C378" s="4">
        <v>18</v>
      </c>
      <c r="D378" s="4">
        <v>32</v>
      </c>
      <c r="E378">
        <v>0.13700000000000001</v>
      </c>
      <c r="F378">
        <f t="shared" si="13"/>
        <v>1.37</v>
      </c>
      <c r="G378" s="6">
        <v>10</v>
      </c>
      <c r="H378">
        <v>0</v>
      </c>
      <c r="I378">
        <f t="shared" si="15"/>
        <v>0</v>
      </c>
    </row>
    <row r="379" spans="1:9" x14ac:dyDescent="0.3">
      <c r="A379" s="4" t="s">
        <v>18</v>
      </c>
      <c r="B379" s="4">
        <v>3</v>
      </c>
      <c r="C379" s="4">
        <v>18</v>
      </c>
      <c r="D379" s="4">
        <v>18</v>
      </c>
      <c r="E379">
        <v>0.108</v>
      </c>
      <c r="F379">
        <f t="shared" si="13"/>
        <v>1.08</v>
      </c>
      <c r="G379">
        <v>20</v>
      </c>
      <c r="H379">
        <v>2.1399999999999999E-2</v>
      </c>
      <c r="I379">
        <f t="shared" ref="I379:I406" si="16">H379/6.22*1000/G379*F379/E379</f>
        <v>1.7202572347266882</v>
      </c>
    </row>
    <row r="380" spans="1:9" x14ac:dyDescent="0.3">
      <c r="A380" s="4" t="s">
        <v>18</v>
      </c>
      <c r="B380" s="4">
        <v>3</v>
      </c>
      <c r="C380" s="4">
        <v>18</v>
      </c>
      <c r="D380" s="4">
        <v>18</v>
      </c>
      <c r="E380">
        <v>0.108</v>
      </c>
      <c r="F380">
        <f t="shared" si="13"/>
        <v>1.08</v>
      </c>
      <c r="G380">
        <v>10</v>
      </c>
      <c r="H380">
        <v>1.03E-2</v>
      </c>
      <c r="I380">
        <f t="shared" si="16"/>
        <v>1.6559485530546625</v>
      </c>
    </row>
    <row r="381" spans="1:9" x14ac:dyDescent="0.3">
      <c r="A381" s="4" t="s">
        <v>18</v>
      </c>
      <c r="B381" s="4">
        <v>3</v>
      </c>
      <c r="C381" s="4">
        <v>18</v>
      </c>
      <c r="D381" s="4">
        <v>32</v>
      </c>
      <c r="E381">
        <v>0.108</v>
      </c>
      <c r="F381">
        <f t="shared" si="13"/>
        <v>1.08</v>
      </c>
      <c r="G381" s="6">
        <v>20</v>
      </c>
      <c r="H381">
        <v>8.3900000000000002E-2</v>
      </c>
      <c r="I381">
        <f t="shared" si="16"/>
        <v>6.7443729903536989</v>
      </c>
    </row>
    <row r="382" spans="1:9" x14ac:dyDescent="0.3">
      <c r="A382" s="4" t="s">
        <v>18</v>
      </c>
      <c r="B382" s="4">
        <v>3</v>
      </c>
      <c r="C382" s="4">
        <v>18</v>
      </c>
      <c r="D382" s="4">
        <v>32</v>
      </c>
      <c r="E382">
        <v>0.108</v>
      </c>
      <c r="F382">
        <f t="shared" si="13"/>
        <v>1.08</v>
      </c>
      <c r="G382" s="6">
        <v>10</v>
      </c>
      <c r="H382">
        <v>3.9600000000000003E-2</v>
      </c>
      <c r="I382">
        <f t="shared" si="16"/>
        <v>6.3665594855305478</v>
      </c>
    </row>
    <row r="383" spans="1:9" x14ac:dyDescent="0.3">
      <c r="A383" s="4" t="s">
        <v>93</v>
      </c>
      <c r="B383" s="4">
        <v>3</v>
      </c>
      <c r="C383" s="4">
        <v>24</v>
      </c>
      <c r="D383" s="4">
        <v>18</v>
      </c>
      <c r="E383">
        <v>0.10299999999999999</v>
      </c>
      <c r="F383">
        <f t="shared" si="13"/>
        <v>1.03</v>
      </c>
      <c r="G383" s="6">
        <v>20</v>
      </c>
      <c r="H383">
        <v>2.1600000000000001E-2</v>
      </c>
      <c r="I383">
        <f t="shared" si="16"/>
        <v>1.7363344051446947</v>
      </c>
    </row>
    <row r="384" spans="1:9" x14ac:dyDescent="0.3">
      <c r="A384" s="4" t="s">
        <v>93</v>
      </c>
      <c r="B384" s="4">
        <v>3</v>
      </c>
      <c r="C384" s="4">
        <v>24</v>
      </c>
      <c r="D384" s="4">
        <v>18</v>
      </c>
      <c r="E384">
        <v>0.10299999999999999</v>
      </c>
      <c r="F384">
        <f t="shared" si="13"/>
        <v>1.03</v>
      </c>
      <c r="G384" s="6">
        <v>10</v>
      </c>
      <c r="H384">
        <v>9.7000000000000003E-3</v>
      </c>
      <c r="I384">
        <f t="shared" si="16"/>
        <v>1.5594855305466242</v>
      </c>
    </row>
    <row r="385" spans="1:9" x14ac:dyDescent="0.3">
      <c r="A385" s="4" t="s">
        <v>93</v>
      </c>
      <c r="B385" s="4">
        <v>3</v>
      </c>
      <c r="C385" s="4">
        <v>24</v>
      </c>
      <c r="D385" s="4">
        <v>32</v>
      </c>
      <c r="E385">
        <v>0.10299999999999999</v>
      </c>
      <c r="F385">
        <f t="shared" si="13"/>
        <v>1.03</v>
      </c>
      <c r="G385" s="6">
        <v>20</v>
      </c>
      <c r="H385">
        <v>0.1055</v>
      </c>
      <c r="I385">
        <f t="shared" si="16"/>
        <v>8.4807073954983938</v>
      </c>
    </row>
    <row r="386" spans="1:9" x14ac:dyDescent="0.3">
      <c r="A386" s="4" t="s">
        <v>93</v>
      </c>
      <c r="B386" s="4">
        <v>3</v>
      </c>
      <c r="C386" s="4">
        <v>24</v>
      </c>
      <c r="D386" s="4">
        <v>32</v>
      </c>
      <c r="E386">
        <v>0.10299999999999999</v>
      </c>
      <c r="F386">
        <f t="shared" ref="F386:F406" si="17">E386*10</f>
        <v>1.03</v>
      </c>
      <c r="G386" s="6">
        <v>10</v>
      </c>
      <c r="H386">
        <v>5.0700000000000002E-2</v>
      </c>
      <c r="I386">
        <f t="shared" si="16"/>
        <v>8.1511254019292636</v>
      </c>
    </row>
    <row r="387" spans="1:9" x14ac:dyDescent="0.3">
      <c r="A387" s="4" t="s">
        <v>102</v>
      </c>
      <c r="B387" s="4">
        <v>3</v>
      </c>
      <c r="C387" s="4">
        <v>24</v>
      </c>
      <c r="D387" s="4">
        <v>18</v>
      </c>
      <c r="E387" s="4">
        <v>0.107</v>
      </c>
      <c r="F387">
        <f t="shared" si="17"/>
        <v>1.07</v>
      </c>
      <c r="G387" s="6">
        <v>20</v>
      </c>
      <c r="H387">
        <v>2.3699999999999999E-2</v>
      </c>
      <c r="I387">
        <f t="shared" si="16"/>
        <v>1.9051446945337622</v>
      </c>
    </row>
    <row r="388" spans="1:9" x14ac:dyDescent="0.3">
      <c r="A388" s="4" t="s">
        <v>102</v>
      </c>
      <c r="B388" s="4">
        <v>3</v>
      </c>
      <c r="C388" s="4">
        <v>24</v>
      </c>
      <c r="D388" s="4">
        <v>18</v>
      </c>
      <c r="E388" s="4">
        <v>0.107</v>
      </c>
      <c r="F388">
        <f t="shared" si="17"/>
        <v>1.07</v>
      </c>
      <c r="G388" s="6">
        <v>10</v>
      </c>
      <c r="H388">
        <v>1.2E-2</v>
      </c>
      <c r="I388">
        <f t="shared" si="16"/>
        <v>1.929260450160772</v>
      </c>
    </row>
    <row r="389" spans="1:9" x14ac:dyDescent="0.3">
      <c r="A389" s="4" t="s">
        <v>102</v>
      </c>
      <c r="B389" s="4">
        <v>3</v>
      </c>
      <c r="C389" s="4">
        <v>24</v>
      </c>
      <c r="D389" s="4">
        <v>32</v>
      </c>
      <c r="E389" s="4">
        <v>0.107</v>
      </c>
      <c r="F389">
        <f t="shared" si="17"/>
        <v>1.07</v>
      </c>
      <c r="G389" s="6">
        <v>20</v>
      </c>
      <c r="H389">
        <v>0.1208</v>
      </c>
      <c r="I389">
        <f t="shared" si="16"/>
        <v>9.7106109324758858</v>
      </c>
    </row>
    <row r="390" spans="1:9" x14ac:dyDescent="0.3">
      <c r="A390" s="4" t="s">
        <v>102</v>
      </c>
      <c r="B390" s="4">
        <v>3</v>
      </c>
      <c r="C390" s="4">
        <v>24</v>
      </c>
      <c r="D390" s="4">
        <v>32</v>
      </c>
      <c r="E390" s="4">
        <v>0.107</v>
      </c>
      <c r="F390">
        <f t="shared" si="17"/>
        <v>1.07</v>
      </c>
      <c r="G390" s="6">
        <v>10</v>
      </c>
      <c r="H390">
        <v>5.3900000000000003E-2</v>
      </c>
      <c r="I390">
        <f t="shared" si="16"/>
        <v>8.6655948553054678</v>
      </c>
    </row>
    <row r="391" spans="1:9" x14ac:dyDescent="0.3">
      <c r="A391" s="4" t="s">
        <v>86</v>
      </c>
      <c r="B391" s="4">
        <v>3</v>
      </c>
      <c r="C391" s="4">
        <v>24</v>
      </c>
      <c r="D391" s="4">
        <v>18</v>
      </c>
      <c r="E391">
        <v>9.9000000000000005E-2</v>
      </c>
      <c r="F391">
        <f t="shared" si="17"/>
        <v>0.99</v>
      </c>
      <c r="G391" s="6">
        <v>20</v>
      </c>
      <c r="H391">
        <v>2.5499999999999998E-2</v>
      </c>
      <c r="I391">
        <f t="shared" si="16"/>
        <v>2.04983922829582</v>
      </c>
    </row>
    <row r="392" spans="1:9" x14ac:dyDescent="0.3">
      <c r="A392" s="4" t="s">
        <v>86</v>
      </c>
      <c r="B392" s="4">
        <v>3</v>
      </c>
      <c r="C392" s="4">
        <v>24</v>
      </c>
      <c r="D392" s="4">
        <v>18</v>
      </c>
      <c r="E392">
        <v>9.9000000000000005E-2</v>
      </c>
      <c r="F392">
        <f t="shared" si="17"/>
        <v>0.99</v>
      </c>
      <c r="G392" s="6">
        <v>10</v>
      </c>
      <c r="H392">
        <v>1.1299999999999999E-2</v>
      </c>
      <c r="I392">
        <f t="shared" si="16"/>
        <v>1.8167202572347265</v>
      </c>
    </row>
    <row r="393" spans="1:9" x14ac:dyDescent="0.3">
      <c r="A393" s="4" t="s">
        <v>86</v>
      </c>
      <c r="B393" s="4">
        <v>3</v>
      </c>
      <c r="C393" s="4">
        <v>24</v>
      </c>
      <c r="D393" s="4">
        <v>32</v>
      </c>
      <c r="E393">
        <v>9.9000000000000005E-2</v>
      </c>
      <c r="F393">
        <f t="shared" si="17"/>
        <v>0.99</v>
      </c>
      <c r="G393" s="6">
        <v>20</v>
      </c>
      <c r="H393">
        <v>0.114</v>
      </c>
      <c r="I393">
        <f t="shared" si="16"/>
        <v>9.163987138263666</v>
      </c>
    </row>
    <row r="394" spans="1:9" x14ac:dyDescent="0.3">
      <c r="A394" s="4" t="s">
        <v>86</v>
      </c>
      <c r="B394" s="4">
        <v>3</v>
      </c>
      <c r="C394" s="4">
        <v>24</v>
      </c>
      <c r="D394" s="4">
        <v>32</v>
      </c>
      <c r="E394">
        <v>9.9000000000000005E-2</v>
      </c>
      <c r="F394">
        <f t="shared" si="17"/>
        <v>0.99</v>
      </c>
      <c r="G394" s="6">
        <v>10</v>
      </c>
      <c r="H394">
        <v>5.21E-2</v>
      </c>
      <c r="I394">
        <f t="shared" si="16"/>
        <v>8.3762057877813518</v>
      </c>
    </row>
    <row r="395" spans="1:9" x14ac:dyDescent="0.3">
      <c r="A395" s="4" t="s">
        <v>96</v>
      </c>
      <c r="B395" s="4">
        <v>3</v>
      </c>
      <c r="C395" s="4">
        <v>24</v>
      </c>
      <c r="D395" s="4">
        <v>18</v>
      </c>
      <c r="E395">
        <v>0.106</v>
      </c>
      <c r="F395">
        <f t="shared" si="17"/>
        <v>1.06</v>
      </c>
      <c r="G395" s="6">
        <v>20</v>
      </c>
      <c r="H395">
        <v>2.8000000000000001E-2</v>
      </c>
      <c r="I395">
        <f t="shared" si="16"/>
        <v>2.2508038585209009</v>
      </c>
    </row>
    <row r="396" spans="1:9" x14ac:dyDescent="0.3">
      <c r="A396" s="4" t="s">
        <v>96</v>
      </c>
      <c r="B396" s="4">
        <v>3</v>
      </c>
      <c r="C396" s="4">
        <v>24</v>
      </c>
      <c r="D396" s="4">
        <v>18</v>
      </c>
      <c r="E396">
        <v>0.106</v>
      </c>
      <c r="F396">
        <f t="shared" si="17"/>
        <v>1.06</v>
      </c>
      <c r="G396" s="6">
        <v>10</v>
      </c>
      <c r="H396">
        <v>1.29E-2</v>
      </c>
      <c r="I396">
        <f t="shared" si="16"/>
        <v>2.07395498392283</v>
      </c>
    </row>
    <row r="397" spans="1:9" x14ac:dyDescent="0.3">
      <c r="A397" s="4" t="s">
        <v>96</v>
      </c>
      <c r="B397" s="4">
        <v>3</v>
      </c>
      <c r="C397" s="4">
        <v>24</v>
      </c>
      <c r="D397" s="4">
        <v>32</v>
      </c>
      <c r="E397">
        <v>0.106</v>
      </c>
      <c r="F397">
        <f t="shared" si="17"/>
        <v>1.06</v>
      </c>
      <c r="G397" s="6">
        <v>20</v>
      </c>
      <c r="H397">
        <v>0.12609999999999999</v>
      </c>
      <c r="I397">
        <f t="shared" si="16"/>
        <v>10.136655948553056</v>
      </c>
    </row>
    <row r="398" spans="1:9" x14ac:dyDescent="0.3">
      <c r="A398" s="4" t="s">
        <v>96</v>
      </c>
      <c r="B398" s="4">
        <v>3</v>
      </c>
      <c r="C398" s="4">
        <v>24</v>
      </c>
      <c r="D398" s="4">
        <v>32</v>
      </c>
      <c r="E398">
        <v>0.106</v>
      </c>
      <c r="F398">
        <f t="shared" si="17"/>
        <v>1.06</v>
      </c>
      <c r="G398" s="6">
        <v>10</v>
      </c>
      <c r="H398">
        <v>5.45E-2</v>
      </c>
      <c r="I398">
        <f t="shared" si="16"/>
        <v>8.7620578778135041</v>
      </c>
    </row>
    <row r="399" spans="1:9" x14ac:dyDescent="0.3">
      <c r="A399" s="4" t="s">
        <v>103</v>
      </c>
      <c r="B399" s="4">
        <v>3</v>
      </c>
      <c r="C399" s="4">
        <v>24</v>
      </c>
      <c r="D399" s="4">
        <v>18</v>
      </c>
      <c r="E399" s="4">
        <v>0.104</v>
      </c>
      <c r="F399">
        <f t="shared" si="17"/>
        <v>1.04</v>
      </c>
      <c r="G399" s="6">
        <v>20</v>
      </c>
      <c r="H399">
        <v>2.4400000000000002E-2</v>
      </c>
      <c r="I399">
        <f t="shared" si="16"/>
        <v>1.961414790996785</v>
      </c>
    </row>
    <row r="400" spans="1:9" x14ac:dyDescent="0.3">
      <c r="A400" s="4" t="s">
        <v>103</v>
      </c>
      <c r="B400" s="4">
        <v>3</v>
      </c>
      <c r="C400" s="4">
        <v>24</v>
      </c>
      <c r="D400" s="4">
        <v>18</v>
      </c>
      <c r="E400" s="4">
        <v>0.104</v>
      </c>
      <c r="F400">
        <f t="shared" si="17"/>
        <v>1.04</v>
      </c>
      <c r="G400" s="6">
        <v>10</v>
      </c>
      <c r="H400">
        <v>1.0200000000000001E-2</v>
      </c>
      <c r="I400">
        <f t="shared" si="16"/>
        <v>1.6398713826366562</v>
      </c>
    </row>
    <row r="401" spans="1:9" x14ac:dyDescent="0.3">
      <c r="A401" s="4" t="s">
        <v>103</v>
      </c>
      <c r="B401" s="4">
        <v>3</v>
      </c>
      <c r="C401" s="4">
        <v>24</v>
      </c>
      <c r="D401" s="4">
        <v>32</v>
      </c>
      <c r="E401" s="4">
        <v>0.104</v>
      </c>
      <c r="F401">
        <f t="shared" si="17"/>
        <v>1.04</v>
      </c>
      <c r="G401" s="6">
        <v>20</v>
      </c>
      <c r="H401">
        <v>0.1147</v>
      </c>
      <c r="I401">
        <f t="shared" si="16"/>
        <v>9.220257234726688</v>
      </c>
    </row>
    <row r="402" spans="1:9" x14ac:dyDescent="0.3">
      <c r="A402" s="4" t="s">
        <v>103</v>
      </c>
      <c r="B402" s="4">
        <v>3</v>
      </c>
      <c r="C402" s="4">
        <v>24</v>
      </c>
      <c r="D402" s="4">
        <v>32</v>
      </c>
      <c r="E402" s="4">
        <v>0.104</v>
      </c>
      <c r="F402">
        <f t="shared" si="17"/>
        <v>1.04</v>
      </c>
      <c r="G402" s="6">
        <v>10</v>
      </c>
      <c r="H402">
        <v>5.1900000000000002E-2</v>
      </c>
      <c r="I402">
        <f t="shared" si="16"/>
        <v>8.344051446945338</v>
      </c>
    </row>
    <row r="403" spans="1:9" x14ac:dyDescent="0.3">
      <c r="A403" s="4" t="s">
        <v>39</v>
      </c>
      <c r="B403" s="4">
        <v>1</v>
      </c>
      <c r="C403" s="4">
        <v>18</v>
      </c>
      <c r="D403" s="4">
        <v>18</v>
      </c>
      <c r="E403">
        <v>0.14299999999999999</v>
      </c>
      <c r="F403">
        <f t="shared" si="17"/>
        <v>1.43</v>
      </c>
      <c r="G403">
        <v>20</v>
      </c>
      <c r="H403">
        <v>1.6199999999999999E-2</v>
      </c>
      <c r="I403">
        <f t="shared" si="16"/>
        <v>1.3022508038585208</v>
      </c>
    </row>
    <row r="404" spans="1:9" x14ac:dyDescent="0.3">
      <c r="A404" s="4" t="s">
        <v>39</v>
      </c>
      <c r="B404" s="4">
        <v>1</v>
      </c>
      <c r="C404" s="4">
        <v>18</v>
      </c>
      <c r="D404" s="4">
        <v>18</v>
      </c>
      <c r="E404">
        <v>0.14299999999999999</v>
      </c>
      <c r="F404">
        <f t="shared" si="17"/>
        <v>1.43</v>
      </c>
      <c r="G404">
        <v>10</v>
      </c>
      <c r="H404">
        <v>8.3000000000000001E-3</v>
      </c>
      <c r="I404">
        <f t="shared" si="16"/>
        <v>1.334405144694534</v>
      </c>
    </row>
    <row r="405" spans="1:9" x14ac:dyDescent="0.3">
      <c r="A405" s="4" t="s">
        <v>39</v>
      </c>
      <c r="B405" s="4">
        <v>1</v>
      </c>
      <c r="C405" s="4">
        <v>18</v>
      </c>
      <c r="D405" s="4">
        <v>32</v>
      </c>
      <c r="E405">
        <v>0.14299999999999999</v>
      </c>
      <c r="F405">
        <f t="shared" si="17"/>
        <v>1.43</v>
      </c>
      <c r="G405" s="6">
        <v>20</v>
      </c>
      <c r="H405">
        <v>6.4899999999999999E-2</v>
      </c>
      <c r="I405">
        <f t="shared" si="16"/>
        <v>5.2170418006430879</v>
      </c>
    </row>
    <row r="406" spans="1:9" x14ac:dyDescent="0.3">
      <c r="A406" s="4" t="s">
        <v>39</v>
      </c>
      <c r="B406" s="4">
        <v>1</v>
      </c>
      <c r="C406" s="4">
        <v>18</v>
      </c>
      <c r="D406" s="4">
        <v>32</v>
      </c>
      <c r="E406">
        <v>0.14299999999999999</v>
      </c>
      <c r="F406">
        <f t="shared" si="17"/>
        <v>1.43</v>
      </c>
      <c r="G406" s="6">
        <v>10</v>
      </c>
      <c r="H406">
        <v>4.2200000000000001E-2</v>
      </c>
      <c r="I406">
        <f t="shared" si="16"/>
        <v>6.784565916398714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7ECC-BFD4-4144-9861-99F7BB017518}">
  <dimension ref="A1:M409"/>
  <sheetViews>
    <sheetView topLeftCell="B1" workbookViewId="0">
      <selection activeCell="C6" sqref="C6"/>
    </sheetView>
  </sheetViews>
  <sheetFormatPr defaultRowHeight="15.6" x14ac:dyDescent="0.3"/>
  <sheetData>
    <row r="1" spans="1:13" x14ac:dyDescent="0.3">
      <c r="A1" t="s">
        <v>108</v>
      </c>
    </row>
    <row r="2" spans="1:13" x14ac:dyDescent="0.3">
      <c r="A2" t="s">
        <v>109</v>
      </c>
    </row>
    <row r="4" spans="1:13" x14ac:dyDescent="0.3">
      <c r="D4" s="2" t="s">
        <v>107</v>
      </c>
      <c r="E4" s="2" t="s">
        <v>117</v>
      </c>
      <c r="F4" s="2" t="s">
        <v>116</v>
      </c>
      <c r="G4" s="2" t="s">
        <v>115</v>
      </c>
      <c r="H4" s="3" t="s">
        <v>114</v>
      </c>
      <c r="I4" s="3" t="s">
        <v>112</v>
      </c>
      <c r="J4" s="3" t="s">
        <v>113</v>
      </c>
      <c r="K4" s="3" t="s">
        <v>110</v>
      </c>
      <c r="L4" t="s">
        <v>111</v>
      </c>
      <c r="M4" t="s">
        <v>111</v>
      </c>
    </row>
    <row r="5" spans="1:13" x14ac:dyDescent="0.3">
      <c r="D5" s="4" t="s">
        <v>87</v>
      </c>
      <c r="E5" s="4">
        <v>3</v>
      </c>
      <c r="F5" s="4">
        <v>24</v>
      </c>
      <c r="G5" s="4">
        <v>18</v>
      </c>
      <c r="H5">
        <v>9.2999999999999999E-2</v>
      </c>
      <c r="I5">
        <f t="shared" ref="I5:I68" si="0">H5*10</f>
        <v>0.92999999999999994</v>
      </c>
      <c r="J5" s="6">
        <v>20</v>
      </c>
      <c r="K5" s="6">
        <f>H5/I5</f>
        <v>0.1</v>
      </c>
      <c r="L5">
        <v>3.3099999999999997E-2</v>
      </c>
      <c r="M5">
        <f t="shared" ref="M5:M24" si="1">L5/6.22*1000/J5*I5/H5</f>
        <v>2.6607717041800636</v>
      </c>
    </row>
    <row r="6" spans="1:13" x14ac:dyDescent="0.3">
      <c r="D6" s="4" t="s">
        <v>87</v>
      </c>
      <c r="E6" s="4">
        <v>3</v>
      </c>
      <c r="F6" s="4">
        <v>24</v>
      </c>
      <c r="G6" s="4">
        <v>18</v>
      </c>
      <c r="H6">
        <v>9.2999999999999999E-2</v>
      </c>
      <c r="I6">
        <f t="shared" si="0"/>
        <v>0.92999999999999994</v>
      </c>
      <c r="J6" s="6">
        <v>10</v>
      </c>
      <c r="K6" s="6">
        <f t="shared" ref="K6:K69" si="2">H6/I6</f>
        <v>0.1</v>
      </c>
      <c r="L6">
        <v>1.4500000000000001E-2</v>
      </c>
      <c r="M6">
        <f t="shared" si="1"/>
        <v>2.3311897106109325</v>
      </c>
    </row>
    <row r="7" spans="1:13" x14ac:dyDescent="0.3">
      <c r="D7" s="4" t="s">
        <v>87</v>
      </c>
      <c r="E7" s="4">
        <v>3</v>
      </c>
      <c r="F7" s="4">
        <v>24</v>
      </c>
      <c r="G7" s="4">
        <v>32</v>
      </c>
      <c r="H7">
        <v>9.2999999999999999E-2</v>
      </c>
      <c r="I7">
        <f t="shared" si="0"/>
        <v>0.92999999999999994</v>
      </c>
      <c r="J7" s="6">
        <v>20</v>
      </c>
      <c r="K7" s="6">
        <f t="shared" si="2"/>
        <v>0.1</v>
      </c>
      <c r="L7">
        <v>0.1431</v>
      </c>
      <c r="M7">
        <f t="shared" si="1"/>
        <v>11.503215434083602</v>
      </c>
    </row>
    <row r="8" spans="1:13" x14ac:dyDescent="0.3">
      <c r="D8" s="4" t="s">
        <v>87</v>
      </c>
      <c r="E8" s="4">
        <v>3</v>
      </c>
      <c r="F8" s="4">
        <v>24</v>
      </c>
      <c r="G8" s="4">
        <v>32</v>
      </c>
      <c r="H8">
        <v>9.2999999999999999E-2</v>
      </c>
      <c r="I8">
        <f t="shared" si="0"/>
        <v>0.92999999999999994</v>
      </c>
      <c r="J8" s="6">
        <v>10</v>
      </c>
      <c r="K8" s="6">
        <f t="shared" si="2"/>
        <v>0.1</v>
      </c>
      <c r="L8">
        <v>6.5299999999999997E-2</v>
      </c>
      <c r="M8">
        <f t="shared" si="1"/>
        <v>10.498392282958198</v>
      </c>
    </row>
    <row r="9" spans="1:13" x14ac:dyDescent="0.3">
      <c r="D9" s="4" t="s">
        <v>101</v>
      </c>
      <c r="E9" s="4">
        <v>3</v>
      </c>
      <c r="F9" s="4">
        <v>30</v>
      </c>
      <c r="G9" s="4">
        <v>18</v>
      </c>
      <c r="H9">
        <v>0.114</v>
      </c>
      <c r="I9">
        <f t="shared" si="0"/>
        <v>1.1400000000000001</v>
      </c>
      <c r="J9" s="6">
        <v>20</v>
      </c>
      <c r="K9" s="6">
        <f t="shared" si="2"/>
        <v>9.9999999999999992E-2</v>
      </c>
      <c r="L9">
        <v>3.5400000000000001E-2</v>
      </c>
      <c r="M9">
        <f t="shared" si="1"/>
        <v>2.8456591639871389</v>
      </c>
    </row>
    <row r="10" spans="1:13" x14ac:dyDescent="0.3">
      <c r="D10" s="4" t="s">
        <v>101</v>
      </c>
      <c r="E10" s="4">
        <v>3</v>
      </c>
      <c r="F10" s="4">
        <v>30</v>
      </c>
      <c r="G10" s="4">
        <v>18</v>
      </c>
      <c r="H10">
        <v>0.114</v>
      </c>
      <c r="I10">
        <f t="shared" si="0"/>
        <v>1.1400000000000001</v>
      </c>
      <c r="J10" s="6">
        <v>10</v>
      </c>
      <c r="K10" s="6">
        <f t="shared" si="2"/>
        <v>9.9999999999999992E-2</v>
      </c>
      <c r="L10">
        <v>1.55E-2</v>
      </c>
      <c r="M10">
        <f t="shared" si="1"/>
        <v>2.491961414790997</v>
      </c>
    </row>
    <row r="11" spans="1:13" x14ac:dyDescent="0.3">
      <c r="D11" s="4" t="s">
        <v>101</v>
      </c>
      <c r="E11" s="4">
        <v>3</v>
      </c>
      <c r="F11" s="4">
        <v>30</v>
      </c>
      <c r="G11" s="4">
        <v>32</v>
      </c>
      <c r="H11">
        <v>0.114</v>
      </c>
      <c r="I11">
        <f t="shared" si="0"/>
        <v>1.1400000000000001</v>
      </c>
      <c r="J11" s="6">
        <v>20</v>
      </c>
      <c r="K11" s="6">
        <f t="shared" si="2"/>
        <v>9.9999999999999992E-2</v>
      </c>
      <c r="L11">
        <v>0.1173</v>
      </c>
      <c r="M11">
        <f t="shared" si="1"/>
        <v>9.429260450160772</v>
      </c>
    </row>
    <row r="12" spans="1:13" x14ac:dyDescent="0.3">
      <c r="D12" s="4" t="s">
        <v>101</v>
      </c>
      <c r="E12" s="4">
        <v>3</v>
      </c>
      <c r="F12" s="4">
        <v>30</v>
      </c>
      <c r="G12" s="4">
        <v>32</v>
      </c>
      <c r="H12">
        <v>0.114</v>
      </c>
      <c r="I12">
        <f t="shared" si="0"/>
        <v>1.1400000000000001</v>
      </c>
      <c r="J12" s="6">
        <v>10</v>
      </c>
      <c r="K12" s="6">
        <f t="shared" si="2"/>
        <v>9.9999999999999992E-2</v>
      </c>
      <c r="L12">
        <v>5.8599999999999999E-2</v>
      </c>
      <c r="M12">
        <f t="shared" si="1"/>
        <v>9.4212218649517681</v>
      </c>
    </row>
    <row r="13" spans="1:13" x14ac:dyDescent="0.3">
      <c r="D13" s="4" t="s">
        <v>84</v>
      </c>
      <c r="E13" s="4">
        <v>3</v>
      </c>
      <c r="F13" s="4">
        <v>30</v>
      </c>
      <c r="G13" s="4">
        <v>18</v>
      </c>
      <c r="H13">
        <v>9.1999999999999998E-2</v>
      </c>
      <c r="I13">
        <f t="shared" si="0"/>
        <v>0.91999999999999993</v>
      </c>
      <c r="J13" s="6">
        <v>20</v>
      </c>
      <c r="K13" s="6">
        <f t="shared" si="2"/>
        <v>0.1</v>
      </c>
      <c r="L13">
        <v>2.7900000000000001E-2</v>
      </c>
      <c r="M13">
        <f t="shared" si="1"/>
        <v>2.2427652733118975</v>
      </c>
    </row>
    <row r="14" spans="1:13" x14ac:dyDescent="0.3">
      <c r="D14" s="4" t="s">
        <v>84</v>
      </c>
      <c r="E14" s="4">
        <v>3</v>
      </c>
      <c r="F14" s="4">
        <v>30</v>
      </c>
      <c r="G14" s="4">
        <v>18</v>
      </c>
      <c r="H14">
        <v>9.1999999999999998E-2</v>
      </c>
      <c r="I14">
        <f t="shared" si="0"/>
        <v>0.91999999999999993</v>
      </c>
      <c r="J14" s="6">
        <v>10</v>
      </c>
      <c r="K14" s="6">
        <f t="shared" si="2"/>
        <v>0.1</v>
      </c>
      <c r="L14">
        <v>1.15E-2</v>
      </c>
      <c r="M14">
        <f t="shared" si="1"/>
        <v>1.8488745980707391</v>
      </c>
    </row>
    <row r="15" spans="1:13" x14ac:dyDescent="0.3">
      <c r="D15" s="4" t="s">
        <v>84</v>
      </c>
      <c r="E15" s="4">
        <v>3</v>
      </c>
      <c r="F15" s="4">
        <v>30</v>
      </c>
      <c r="G15" s="4">
        <v>32</v>
      </c>
      <c r="H15">
        <v>9.1999999999999998E-2</v>
      </c>
      <c r="I15">
        <f t="shared" si="0"/>
        <v>0.91999999999999993</v>
      </c>
      <c r="J15" s="6">
        <v>20</v>
      </c>
      <c r="K15" s="6">
        <f t="shared" si="2"/>
        <v>0.1</v>
      </c>
      <c r="L15">
        <v>0.1148</v>
      </c>
      <c r="M15">
        <f t="shared" si="1"/>
        <v>9.2282958199356919</v>
      </c>
    </row>
    <row r="16" spans="1:13" x14ac:dyDescent="0.3">
      <c r="D16" s="4" t="s">
        <v>84</v>
      </c>
      <c r="E16" s="4">
        <v>3</v>
      </c>
      <c r="F16" s="4">
        <v>30</v>
      </c>
      <c r="G16" s="4">
        <v>32</v>
      </c>
      <c r="H16">
        <v>9.1999999999999998E-2</v>
      </c>
      <c r="I16">
        <f t="shared" si="0"/>
        <v>0.91999999999999993</v>
      </c>
      <c r="J16" s="6">
        <v>10</v>
      </c>
      <c r="K16" s="6">
        <f t="shared" si="2"/>
        <v>0.1</v>
      </c>
      <c r="L16">
        <v>5.7599999999999998E-2</v>
      </c>
      <c r="M16">
        <f t="shared" si="1"/>
        <v>9.2604501607717022</v>
      </c>
    </row>
    <row r="17" spans="4:13" x14ac:dyDescent="0.3">
      <c r="D17" s="4" t="s">
        <v>90</v>
      </c>
      <c r="E17" s="4">
        <v>3</v>
      </c>
      <c r="F17" s="4">
        <v>30</v>
      </c>
      <c r="G17" s="4">
        <v>18</v>
      </c>
      <c r="H17">
        <v>8.8999999999999996E-2</v>
      </c>
      <c r="I17">
        <f t="shared" si="0"/>
        <v>0.8899999999999999</v>
      </c>
      <c r="J17" s="6">
        <v>20</v>
      </c>
      <c r="K17" s="6">
        <f t="shared" si="2"/>
        <v>0.1</v>
      </c>
      <c r="L17">
        <v>2.0199999999999999E-2</v>
      </c>
      <c r="M17">
        <f t="shared" si="1"/>
        <v>1.6237942122186493</v>
      </c>
    </row>
    <row r="18" spans="4:13" x14ac:dyDescent="0.3">
      <c r="D18" s="4" t="s">
        <v>90</v>
      </c>
      <c r="E18" s="4">
        <v>3</v>
      </c>
      <c r="F18" s="4">
        <v>30</v>
      </c>
      <c r="G18" s="4">
        <v>18</v>
      </c>
      <c r="H18">
        <v>8.8999999999999996E-2</v>
      </c>
      <c r="I18">
        <f t="shared" si="0"/>
        <v>0.8899999999999999</v>
      </c>
      <c r="J18" s="6">
        <v>10</v>
      </c>
      <c r="K18" s="6">
        <f t="shared" si="2"/>
        <v>0.1</v>
      </c>
      <c r="L18">
        <v>1.12E-2</v>
      </c>
      <c r="M18">
        <f t="shared" si="1"/>
        <v>1.8006430868167203</v>
      </c>
    </row>
    <row r="19" spans="4:13" x14ac:dyDescent="0.3">
      <c r="D19" s="4" t="s">
        <v>90</v>
      </c>
      <c r="E19" s="4">
        <v>3</v>
      </c>
      <c r="F19" s="4">
        <v>30</v>
      </c>
      <c r="G19" s="4">
        <v>32</v>
      </c>
      <c r="H19">
        <v>8.8999999999999996E-2</v>
      </c>
      <c r="I19">
        <f t="shared" si="0"/>
        <v>0.8899999999999999</v>
      </c>
      <c r="J19" s="6">
        <v>20</v>
      </c>
      <c r="K19" s="6">
        <f t="shared" si="2"/>
        <v>0.1</v>
      </c>
      <c r="L19">
        <v>9.2299999999999993E-2</v>
      </c>
      <c r="M19">
        <f t="shared" si="1"/>
        <v>7.4196141479099671</v>
      </c>
    </row>
    <row r="20" spans="4:13" x14ac:dyDescent="0.3">
      <c r="D20" s="4" t="s">
        <v>90</v>
      </c>
      <c r="E20" s="4">
        <v>3</v>
      </c>
      <c r="F20" s="4">
        <v>30</v>
      </c>
      <c r="G20" s="4">
        <v>32</v>
      </c>
      <c r="H20">
        <v>8.8999999999999996E-2</v>
      </c>
      <c r="I20">
        <f t="shared" si="0"/>
        <v>0.8899999999999999</v>
      </c>
      <c r="J20" s="6">
        <v>10</v>
      </c>
      <c r="K20" s="6">
        <f t="shared" si="2"/>
        <v>0.1</v>
      </c>
      <c r="L20">
        <v>4.5499999999999999E-2</v>
      </c>
      <c r="M20">
        <f t="shared" si="1"/>
        <v>7.315112540192926</v>
      </c>
    </row>
    <row r="21" spans="4:13" x14ac:dyDescent="0.3">
      <c r="D21" s="4" t="s">
        <v>104</v>
      </c>
      <c r="E21" s="4">
        <v>3</v>
      </c>
      <c r="F21" s="4">
        <v>30</v>
      </c>
      <c r="G21" s="4">
        <v>18</v>
      </c>
      <c r="H21">
        <v>0.09</v>
      </c>
      <c r="I21">
        <f t="shared" si="0"/>
        <v>0.89999999999999991</v>
      </c>
      <c r="J21" s="6">
        <v>20</v>
      </c>
      <c r="K21" s="6">
        <f t="shared" si="2"/>
        <v>0.1</v>
      </c>
      <c r="L21">
        <v>3.09E-2</v>
      </c>
      <c r="M21">
        <f t="shared" si="1"/>
        <v>2.483922829581994</v>
      </c>
    </row>
    <row r="22" spans="4:13" x14ac:dyDescent="0.3">
      <c r="D22" s="4" t="s">
        <v>104</v>
      </c>
      <c r="E22" s="4">
        <v>3</v>
      </c>
      <c r="F22" s="4">
        <v>30</v>
      </c>
      <c r="G22" s="4">
        <v>18</v>
      </c>
      <c r="H22">
        <v>0.09</v>
      </c>
      <c r="I22">
        <f t="shared" si="0"/>
        <v>0.89999999999999991</v>
      </c>
      <c r="J22" s="6">
        <v>10</v>
      </c>
      <c r="K22" s="6">
        <f t="shared" si="2"/>
        <v>0.1</v>
      </c>
      <c r="L22">
        <v>1.32E-2</v>
      </c>
      <c r="M22">
        <f t="shared" si="1"/>
        <v>2.122186495176849</v>
      </c>
    </row>
    <row r="23" spans="4:13" x14ac:dyDescent="0.3">
      <c r="D23" s="4" t="s">
        <v>104</v>
      </c>
      <c r="E23" s="4">
        <v>3</v>
      </c>
      <c r="F23" s="4">
        <v>30</v>
      </c>
      <c r="G23" s="4">
        <v>32</v>
      </c>
      <c r="H23">
        <v>0.09</v>
      </c>
      <c r="I23">
        <f t="shared" si="0"/>
        <v>0.89999999999999991</v>
      </c>
      <c r="J23" s="6">
        <v>20</v>
      </c>
      <c r="K23" s="6">
        <f t="shared" si="2"/>
        <v>0.1</v>
      </c>
      <c r="L23">
        <v>0.1235</v>
      </c>
      <c r="M23">
        <f t="shared" si="1"/>
        <v>9.9276527331189719</v>
      </c>
    </row>
    <row r="24" spans="4:13" x14ac:dyDescent="0.3">
      <c r="D24" s="4" t="s">
        <v>104</v>
      </c>
      <c r="E24" s="4">
        <v>3</v>
      </c>
      <c r="F24" s="4">
        <v>30</v>
      </c>
      <c r="G24" s="4">
        <v>32</v>
      </c>
      <c r="H24">
        <v>0.09</v>
      </c>
      <c r="I24">
        <f t="shared" si="0"/>
        <v>0.89999999999999991</v>
      </c>
      <c r="J24" s="6">
        <v>10</v>
      </c>
      <c r="K24" s="6">
        <f t="shared" si="2"/>
        <v>0.1</v>
      </c>
      <c r="L24">
        <v>5.5199999999999999E-2</v>
      </c>
      <c r="M24">
        <f t="shared" si="1"/>
        <v>8.87459807073955</v>
      </c>
    </row>
    <row r="25" spans="4:13" x14ac:dyDescent="0.3">
      <c r="D25" s="4" t="s">
        <v>104</v>
      </c>
      <c r="E25" s="4">
        <v>3</v>
      </c>
      <c r="F25" s="4">
        <v>30</v>
      </c>
      <c r="G25" s="4">
        <v>18</v>
      </c>
      <c r="H25">
        <v>0.09</v>
      </c>
      <c r="I25">
        <f t="shared" si="0"/>
        <v>0.89999999999999991</v>
      </c>
      <c r="J25" s="6">
        <v>20</v>
      </c>
      <c r="K25" s="6">
        <f t="shared" si="2"/>
        <v>0.1</v>
      </c>
      <c r="L25">
        <v>3.09E-2</v>
      </c>
      <c r="M25" t="s">
        <v>118</v>
      </c>
    </row>
    <row r="26" spans="4:13" x14ac:dyDescent="0.3">
      <c r="D26" s="4" t="s">
        <v>104</v>
      </c>
      <c r="E26" s="4">
        <v>3</v>
      </c>
      <c r="F26" s="4">
        <v>30</v>
      </c>
      <c r="G26" s="4">
        <v>18</v>
      </c>
      <c r="H26">
        <v>0.09</v>
      </c>
      <c r="I26">
        <f t="shared" si="0"/>
        <v>0.89999999999999991</v>
      </c>
      <c r="J26" s="6">
        <v>10</v>
      </c>
      <c r="K26" s="6">
        <f t="shared" si="2"/>
        <v>0.1</v>
      </c>
      <c r="L26">
        <v>1.32E-2</v>
      </c>
      <c r="M26" t="s">
        <v>118</v>
      </c>
    </row>
    <row r="27" spans="4:13" x14ac:dyDescent="0.3">
      <c r="D27" s="4" t="s">
        <v>105</v>
      </c>
      <c r="E27" s="4">
        <v>3</v>
      </c>
      <c r="F27" s="4">
        <v>30</v>
      </c>
      <c r="G27" s="4">
        <v>18</v>
      </c>
      <c r="H27">
        <v>9.0999999999999998E-2</v>
      </c>
      <c r="I27">
        <f t="shared" si="0"/>
        <v>0.90999999999999992</v>
      </c>
      <c r="J27" s="6">
        <v>20</v>
      </c>
      <c r="K27" s="6">
        <f t="shared" si="2"/>
        <v>0.1</v>
      </c>
      <c r="L27">
        <v>3.6600000000000001E-2</v>
      </c>
      <c r="M27">
        <f>L27/6.22*1000/J27*I27/H27</f>
        <v>2.9421221864951765</v>
      </c>
    </row>
    <row r="28" spans="4:13" x14ac:dyDescent="0.3">
      <c r="D28" s="4" t="s">
        <v>105</v>
      </c>
      <c r="E28" s="4">
        <v>3</v>
      </c>
      <c r="F28" s="4">
        <v>30</v>
      </c>
      <c r="G28" s="4">
        <v>18</v>
      </c>
      <c r="H28">
        <v>9.0999999999999998E-2</v>
      </c>
      <c r="I28">
        <f t="shared" si="0"/>
        <v>0.90999999999999992</v>
      </c>
      <c r="J28" s="6">
        <v>10</v>
      </c>
      <c r="K28" s="6">
        <f t="shared" si="2"/>
        <v>0.1</v>
      </c>
      <c r="L28">
        <v>1.8100000000000002E-2</v>
      </c>
      <c r="M28">
        <f>L28/6.22*1000/J28*I28/H28</f>
        <v>2.909967845659164</v>
      </c>
    </row>
    <row r="29" spans="4:13" x14ac:dyDescent="0.3">
      <c r="D29" s="4" t="s">
        <v>105</v>
      </c>
      <c r="E29" s="4">
        <v>3</v>
      </c>
      <c r="F29" s="4">
        <v>30</v>
      </c>
      <c r="G29" s="4">
        <v>32</v>
      </c>
      <c r="H29">
        <v>9.0999999999999998E-2</v>
      </c>
      <c r="I29">
        <f t="shared" si="0"/>
        <v>0.90999999999999992</v>
      </c>
      <c r="J29" s="6">
        <v>20</v>
      </c>
      <c r="K29" s="6">
        <f t="shared" si="2"/>
        <v>0.1</v>
      </c>
      <c r="L29">
        <v>0.14779999999999999</v>
      </c>
      <c r="M29">
        <f>L29/6.22*1000/J29*I29/H29</f>
        <v>11.88102893890675</v>
      </c>
    </row>
    <row r="30" spans="4:13" x14ac:dyDescent="0.3">
      <c r="D30" s="4" t="s">
        <v>105</v>
      </c>
      <c r="E30" s="4">
        <v>3</v>
      </c>
      <c r="F30" s="4">
        <v>30</v>
      </c>
      <c r="G30" s="4">
        <v>32</v>
      </c>
      <c r="H30">
        <v>9.0999999999999998E-2</v>
      </c>
      <c r="I30">
        <f t="shared" si="0"/>
        <v>0.90999999999999992</v>
      </c>
      <c r="J30" s="6">
        <v>10</v>
      </c>
      <c r="K30" s="6">
        <f t="shared" si="2"/>
        <v>0.1</v>
      </c>
      <c r="L30">
        <v>7.2900000000000006E-2</v>
      </c>
      <c r="M30">
        <f>L30/6.22*1000/J30*I30/H30</f>
        <v>11.720257234726688</v>
      </c>
    </row>
    <row r="31" spans="4:13" x14ac:dyDescent="0.3">
      <c r="D31" s="4" t="s">
        <v>105</v>
      </c>
      <c r="E31" s="4">
        <v>3</v>
      </c>
      <c r="F31" s="4">
        <v>30</v>
      </c>
      <c r="G31" s="4">
        <v>18</v>
      </c>
      <c r="H31">
        <v>9.0999999999999998E-2</v>
      </c>
      <c r="I31">
        <f t="shared" si="0"/>
        <v>0.90999999999999992</v>
      </c>
      <c r="J31" s="6">
        <v>20</v>
      </c>
      <c r="K31" s="6">
        <f t="shared" si="2"/>
        <v>0.1</v>
      </c>
      <c r="L31">
        <v>3.6600000000000001E-2</v>
      </c>
      <c r="M31" t="s">
        <v>118</v>
      </c>
    </row>
    <row r="32" spans="4:13" x14ac:dyDescent="0.3">
      <c r="D32" s="4" t="s">
        <v>105</v>
      </c>
      <c r="E32" s="4">
        <v>3</v>
      </c>
      <c r="F32" s="4">
        <v>30</v>
      </c>
      <c r="G32" s="4">
        <v>18</v>
      </c>
      <c r="H32">
        <v>9.0999999999999998E-2</v>
      </c>
      <c r="I32">
        <f t="shared" si="0"/>
        <v>0.90999999999999992</v>
      </c>
      <c r="J32" s="6">
        <v>10</v>
      </c>
      <c r="K32" s="6">
        <f t="shared" si="2"/>
        <v>0.1</v>
      </c>
      <c r="L32">
        <v>1.8100000000000002E-2</v>
      </c>
      <c r="M32" t="s">
        <v>118</v>
      </c>
    </row>
    <row r="33" spans="4:13" x14ac:dyDescent="0.3">
      <c r="D33" s="4" t="s">
        <v>106</v>
      </c>
      <c r="E33" s="4">
        <v>3</v>
      </c>
      <c r="F33" s="4">
        <v>30</v>
      </c>
      <c r="G33" s="4">
        <v>18</v>
      </c>
      <c r="H33">
        <v>0.1</v>
      </c>
      <c r="I33">
        <f t="shared" si="0"/>
        <v>1</v>
      </c>
      <c r="J33" s="6">
        <v>20</v>
      </c>
      <c r="K33" s="6">
        <f t="shared" si="2"/>
        <v>0.1</v>
      </c>
      <c r="L33">
        <v>2.7799999999999998E-2</v>
      </c>
      <c r="M33">
        <f>L33/6.22*1000/J33*I33/H33</f>
        <v>2.234726688102894</v>
      </c>
    </row>
    <row r="34" spans="4:13" x14ac:dyDescent="0.3">
      <c r="D34" s="4" t="s">
        <v>106</v>
      </c>
      <c r="E34" s="4">
        <v>3</v>
      </c>
      <c r="F34" s="4">
        <v>30</v>
      </c>
      <c r="G34" s="4">
        <v>18</v>
      </c>
      <c r="H34">
        <v>0.1</v>
      </c>
      <c r="I34">
        <f t="shared" si="0"/>
        <v>1</v>
      </c>
      <c r="J34" s="6">
        <v>10</v>
      </c>
      <c r="K34" s="6">
        <f t="shared" si="2"/>
        <v>0.1</v>
      </c>
      <c r="L34">
        <v>1.23E-2</v>
      </c>
      <c r="M34">
        <f>L34/6.22*1000/J34*I34/H34</f>
        <v>1.9774919614147912</v>
      </c>
    </row>
    <row r="35" spans="4:13" x14ac:dyDescent="0.3">
      <c r="D35" s="4" t="s">
        <v>106</v>
      </c>
      <c r="E35" s="4">
        <v>3</v>
      </c>
      <c r="F35" s="4">
        <v>30</v>
      </c>
      <c r="G35" s="4">
        <v>32</v>
      </c>
      <c r="H35">
        <v>0.1</v>
      </c>
      <c r="I35">
        <f t="shared" si="0"/>
        <v>1</v>
      </c>
      <c r="J35" s="6">
        <v>20</v>
      </c>
      <c r="K35" s="6">
        <f t="shared" si="2"/>
        <v>0.1</v>
      </c>
      <c r="L35">
        <v>0.11360000000000001</v>
      </c>
      <c r="M35">
        <f>L35/6.22*1000/J35*I35/H35</f>
        <v>9.1318327974276521</v>
      </c>
    </row>
    <row r="36" spans="4:13" x14ac:dyDescent="0.3">
      <c r="D36" s="4" t="s">
        <v>106</v>
      </c>
      <c r="E36" s="4">
        <v>3</v>
      </c>
      <c r="F36" s="4">
        <v>30</v>
      </c>
      <c r="G36" s="4">
        <v>32</v>
      </c>
      <c r="H36">
        <v>0.1</v>
      </c>
      <c r="I36">
        <f t="shared" si="0"/>
        <v>1</v>
      </c>
      <c r="J36" s="6">
        <v>10</v>
      </c>
      <c r="K36" s="6">
        <f t="shared" si="2"/>
        <v>0.1</v>
      </c>
      <c r="L36">
        <v>5.1200000000000002E-2</v>
      </c>
      <c r="M36">
        <f>L36/6.22*1000/J36*I36/H36</f>
        <v>8.2315112540192938</v>
      </c>
    </row>
    <row r="37" spans="4:13" x14ac:dyDescent="0.3">
      <c r="D37" s="4" t="s">
        <v>106</v>
      </c>
      <c r="E37" s="4">
        <v>3</v>
      </c>
      <c r="F37" s="4">
        <v>30</v>
      </c>
      <c r="G37" s="4">
        <v>18</v>
      </c>
      <c r="H37">
        <v>0.1</v>
      </c>
      <c r="I37">
        <f t="shared" si="0"/>
        <v>1</v>
      </c>
      <c r="J37" s="6">
        <v>20</v>
      </c>
      <c r="K37" s="6">
        <f t="shared" si="2"/>
        <v>0.1</v>
      </c>
      <c r="L37">
        <v>2.7799999999999998E-2</v>
      </c>
      <c r="M37" t="s">
        <v>118</v>
      </c>
    </row>
    <row r="38" spans="4:13" x14ac:dyDescent="0.3">
      <c r="D38" s="4" t="s">
        <v>106</v>
      </c>
      <c r="E38" s="4">
        <v>3</v>
      </c>
      <c r="F38" s="4">
        <v>30</v>
      </c>
      <c r="G38" s="4">
        <v>18</v>
      </c>
      <c r="H38">
        <v>0.1</v>
      </c>
      <c r="I38">
        <f t="shared" si="0"/>
        <v>1</v>
      </c>
      <c r="J38" s="6">
        <v>10</v>
      </c>
      <c r="K38" s="6">
        <f t="shared" si="2"/>
        <v>0.1</v>
      </c>
      <c r="L38">
        <v>1.23E-2</v>
      </c>
      <c r="M38" t="s">
        <v>118</v>
      </c>
    </row>
    <row r="39" spans="4:13" x14ac:dyDescent="0.3">
      <c r="D39" s="4" t="s">
        <v>11</v>
      </c>
      <c r="E39" s="4">
        <v>1</v>
      </c>
      <c r="F39" s="4">
        <v>18</v>
      </c>
      <c r="G39" s="4">
        <v>18</v>
      </c>
      <c r="H39">
        <v>9.8000000000000004E-2</v>
      </c>
      <c r="I39">
        <f t="shared" si="0"/>
        <v>0.98</v>
      </c>
      <c r="J39">
        <v>20</v>
      </c>
      <c r="K39" s="6">
        <f t="shared" si="2"/>
        <v>0.1</v>
      </c>
      <c r="L39">
        <v>2.81E-2</v>
      </c>
      <c r="M39">
        <f t="shared" ref="M39:M102" si="3">L39/6.22*1000/J39*I39/H39</f>
        <v>2.2588424437299031</v>
      </c>
    </row>
    <row r="40" spans="4:13" x14ac:dyDescent="0.3">
      <c r="D40" s="4" t="s">
        <v>11</v>
      </c>
      <c r="E40" s="4">
        <v>1</v>
      </c>
      <c r="F40" s="4">
        <v>18</v>
      </c>
      <c r="G40" s="4">
        <v>18</v>
      </c>
      <c r="H40">
        <v>9.8000000000000004E-2</v>
      </c>
      <c r="I40">
        <f t="shared" si="0"/>
        <v>0.98</v>
      </c>
      <c r="J40">
        <v>10</v>
      </c>
      <c r="K40" s="6">
        <f t="shared" si="2"/>
        <v>0.1</v>
      </c>
      <c r="L40">
        <v>1.38E-2</v>
      </c>
      <c r="M40">
        <f t="shared" si="3"/>
        <v>2.2186495176848875</v>
      </c>
    </row>
    <row r="41" spans="4:13" x14ac:dyDescent="0.3">
      <c r="D41" s="4" t="s">
        <v>11</v>
      </c>
      <c r="E41" s="4">
        <v>1</v>
      </c>
      <c r="F41" s="4">
        <v>18</v>
      </c>
      <c r="G41" s="4">
        <v>32</v>
      </c>
      <c r="H41">
        <v>9.8000000000000004E-2</v>
      </c>
      <c r="I41">
        <f t="shared" si="0"/>
        <v>0.98</v>
      </c>
      <c r="J41" s="6">
        <v>20</v>
      </c>
      <c r="K41" s="6">
        <f t="shared" si="2"/>
        <v>0.1</v>
      </c>
      <c r="L41">
        <v>0.1411</v>
      </c>
      <c r="M41">
        <f t="shared" si="3"/>
        <v>11.342443729903536</v>
      </c>
    </row>
    <row r="42" spans="4:13" x14ac:dyDescent="0.3">
      <c r="D42" s="4" t="s">
        <v>11</v>
      </c>
      <c r="E42" s="4">
        <v>1</v>
      </c>
      <c r="F42" s="4">
        <v>18</v>
      </c>
      <c r="G42" s="4">
        <v>32</v>
      </c>
      <c r="H42">
        <v>9.8000000000000004E-2</v>
      </c>
      <c r="I42">
        <f t="shared" si="0"/>
        <v>0.98</v>
      </c>
      <c r="J42" s="6">
        <v>10</v>
      </c>
      <c r="K42" s="6">
        <f t="shared" si="2"/>
        <v>0.1</v>
      </c>
      <c r="L42">
        <v>6.6900000000000001E-2</v>
      </c>
      <c r="M42">
        <f t="shared" si="3"/>
        <v>10.755627009646306</v>
      </c>
    </row>
    <row r="43" spans="4:13" x14ac:dyDescent="0.3">
      <c r="D43" s="4" t="s">
        <v>50</v>
      </c>
      <c r="E43" s="4">
        <v>3</v>
      </c>
      <c r="F43" s="4">
        <v>32</v>
      </c>
      <c r="G43" s="4">
        <v>18</v>
      </c>
      <c r="H43">
        <v>6.6000000000000003E-2</v>
      </c>
      <c r="I43">
        <f t="shared" si="0"/>
        <v>0.66</v>
      </c>
      <c r="J43">
        <v>20</v>
      </c>
      <c r="K43" s="6">
        <f t="shared" si="2"/>
        <v>0.1</v>
      </c>
      <c r="L43">
        <v>1.7299999999999999E-2</v>
      </c>
      <c r="M43">
        <f t="shared" si="3"/>
        <v>1.3906752411575563</v>
      </c>
    </row>
    <row r="44" spans="4:13" x14ac:dyDescent="0.3">
      <c r="D44" s="4" t="s">
        <v>50</v>
      </c>
      <c r="E44" s="4">
        <v>3</v>
      </c>
      <c r="F44" s="4">
        <v>32</v>
      </c>
      <c r="G44" s="4">
        <v>18</v>
      </c>
      <c r="H44">
        <v>6.6000000000000003E-2</v>
      </c>
      <c r="I44">
        <f t="shared" si="0"/>
        <v>0.66</v>
      </c>
      <c r="J44">
        <v>10</v>
      </c>
      <c r="K44" s="6">
        <f t="shared" si="2"/>
        <v>0.1</v>
      </c>
      <c r="L44">
        <v>5.7999999999999996E-3</v>
      </c>
      <c r="M44">
        <f t="shared" si="3"/>
        <v>0.93247588424437278</v>
      </c>
    </row>
    <row r="45" spans="4:13" x14ac:dyDescent="0.3">
      <c r="D45" s="4" t="s">
        <v>50</v>
      </c>
      <c r="E45" s="4">
        <v>3</v>
      </c>
      <c r="F45" s="4">
        <v>32</v>
      </c>
      <c r="G45" s="4">
        <v>32</v>
      </c>
      <c r="H45">
        <v>6.6000000000000003E-2</v>
      </c>
      <c r="I45">
        <f t="shared" si="0"/>
        <v>0.66</v>
      </c>
      <c r="J45" s="6">
        <v>20</v>
      </c>
      <c r="K45" s="6">
        <f t="shared" si="2"/>
        <v>0.1</v>
      </c>
      <c r="L45">
        <v>8.2199999999999995E-2</v>
      </c>
      <c r="M45">
        <f t="shared" si="3"/>
        <v>6.607717041800643</v>
      </c>
    </row>
    <row r="46" spans="4:13" x14ac:dyDescent="0.3">
      <c r="D46" s="4" t="s">
        <v>50</v>
      </c>
      <c r="E46" s="4">
        <v>3</v>
      </c>
      <c r="F46" s="4">
        <v>32</v>
      </c>
      <c r="G46" s="4">
        <v>32</v>
      </c>
      <c r="H46">
        <v>6.6000000000000003E-2</v>
      </c>
      <c r="I46">
        <f t="shared" si="0"/>
        <v>0.66</v>
      </c>
      <c r="J46" s="6">
        <v>10</v>
      </c>
      <c r="K46" s="6">
        <f t="shared" si="2"/>
        <v>0.1</v>
      </c>
      <c r="L46">
        <v>4.0300000000000002E-2</v>
      </c>
      <c r="M46">
        <f t="shared" si="3"/>
        <v>6.4790996784565928</v>
      </c>
    </row>
    <row r="47" spans="4:13" x14ac:dyDescent="0.3">
      <c r="D47" s="4" t="s">
        <v>44</v>
      </c>
      <c r="E47" s="4">
        <v>3</v>
      </c>
      <c r="F47" s="4">
        <v>32</v>
      </c>
      <c r="G47" s="4">
        <v>18</v>
      </c>
      <c r="H47">
        <v>6.2E-2</v>
      </c>
      <c r="I47">
        <f t="shared" si="0"/>
        <v>0.62</v>
      </c>
      <c r="J47">
        <v>20</v>
      </c>
      <c r="K47" s="6">
        <f t="shared" si="2"/>
        <v>0.1</v>
      </c>
      <c r="L47">
        <v>1.6299999999999999E-2</v>
      </c>
      <c r="M47">
        <f t="shared" si="3"/>
        <v>1.3102893890675242</v>
      </c>
    </row>
    <row r="48" spans="4:13" x14ac:dyDescent="0.3">
      <c r="D48" s="4" t="s">
        <v>44</v>
      </c>
      <c r="E48" s="4">
        <v>3</v>
      </c>
      <c r="F48" s="4">
        <v>32</v>
      </c>
      <c r="G48" s="4">
        <v>18</v>
      </c>
      <c r="H48">
        <v>6.2E-2</v>
      </c>
      <c r="I48">
        <f t="shared" si="0"/>
        <v>0.62</v>
      </c>
      <c r="J48">
        <v>10</v>
      </c>
      <c r="K48" s="6">
        <f t="shared" si="2"/>
        <v>0.1</v>
      </c>
      <c r="L48">
        <v>7.1000000000000004E-3</v>
      </c>
      <c r="M48">
        <f t="shared" si="3"/>
        <v>1.1414790996784565</v>
      </c>
    </row>
    <row r="49" spans="4:13" x14ac:dyDescent="0.3">
      <c r="D49" s="4" t="s">
        <v>44</v>
      </c>
      <c r="E49" s="4">
        <v>3</v>
      </c>
      <c r="F49" s="4">
        <v>32</v>
      </c>
      <c r="G49" s="4">
        <v>32</v>
      </c>
      <c r="H49">
        <v>6.2E-2</v>
      </c>
      <c r="I49">
        <f t="shared" si="0"/>
        <v>0.62</v>
      </c>
      <c r="J49" s="6">
        <v>20</v>
      </c>
      <c r="K49" s="6">
        <f t="shared" si="2"/>
        <v>0.1</v>
      </c>
      <c r="L49">
        <v>9.6100000000000005E-2</v>
      </c>
      <c r="M49">
        <f t="shared" si="3"/>
        <v>7.72508038585209</v>
      </c>
    </row>
    <row r="50" spans="4:13" x14ac:dyDescent="0.3">
      <c r="D50" s="4" t="s">
        <v>44</v>
      </c>
      <c r="E50" s="4">
        <v>3</v>
      </c>
      <c r="F50" s="4">
        <v>32</v>
      </c>
      <c r="G50" s="4">
        <v>32</v>
      </c>
      <c r="H50">
        <v>6.2E-2</v>
      </c>
      <c r="I50">
        <f t="shared" si="0"/>
        <v>0.62</v>
      </c>
      <c r="J50" s="6">
        <v>10</v>
      </c>
      <c r="K50" s="6">
        <f t="shared" si="2"/>
        <v>0.1</v>
      </c>
      <c r="L50">
        <v>4.41E-2</v>
      </c>
      <c r="M50">
        <f t="shared" si="3"/>
        <v>7.0900321543408378</v>
      </c>
    </row>
    <row r="51" spans="4:13" x14ac:dyDescent="0.3">
      <c r="D51" s="4" t="s">
        <v>47</v>
      </c>
      <c r="E51" s="4">
        <v>3</v>
      </c>
      <c r="F51" s="4">
        <v>32</v>
      </c>
      <c r="G51" s="4">
        <v>18</v>
      </c>
      <c r="H51">
        <v>5.3999999999999999E-2</v>
      </c>
      <c r="I51">
        <f t="shared" si="0"/>
        <v>0.54</v>
      </c>
      <c r="J51">
        <v>20</v>
      </c>
      <c r="K51" s="6">
        <f t="shared" si="2"/>
        <v>9.9999999999999992E-2</v>
      </c>
      <c r="L51">
        <v>1.9E-2</v>
      </c>
      <c r="M51">
        <f t="shared" si="3"/>
        <v>1.527331189710611</v>
      </c>
    </row>
    <row r="52" spans="4:13" x14ac:dyDescent="0.3">
      <c r="D52" s="4" t="s">
        <v>47</v>
      </c>
      <c r="E52" s="4">
        <v>3</v>
      </c>
      <c r="F52" s="4">
        <v>32</v>
      </c>
      <c r="G52" s="4">
        <v>18</v>
      </c>
      <c r="H52">
        <v>5.3999999999999999E-2</v>
      </c>
      <c r="I52">
        <f t="shared" si="0"/>
        <v>0.54</v>
      </c>
      <c r="J52">
        <v>10</v>
      </c>
      <c r="K52" s="6">
        <f t="shared" si="2"/>
        <v>9.9999999999999992E-2</v>
      </c>
      <c r="L52">
        <v>8.3000000000000001E-3</v>
      </c>
      <c r="M52">
        <f t="shared" si="3"/>
        <v>1.3344051446945338</v>
      </c>
    </row>
    <row r="53" spans="4:13" x14ac:dyDescent="0.3">
      <c r="D53" s="4" t="s">
        <v>47</v>
      </c>
      <c r="E53" s="4">
        <v>3</v>
      </c>
      <c r="F53" s="4">
        <v>32</v>
      </c>
      <c r="G53" s="4">
        <v>32</v>
      </c>
      <c r="H53">
        <v>5.3999999999999999E-2</v>
      </c>
      <c r="I53">
        <f t="shared" si="0"/>
        <v>0.54</v>
      </c>
      <c r="J53" s="6">
        <v>20</v>
      </c>
      <c r="K53" s="6">
        <f t="shared" si="2"/>
        <v>9.9999999999999992E-2</v>
      </c>
      <c r="L53">
        <v>0.10390000000000001</v>
      </c>
      <c r="M53">
        <f t="shared" si="3"/>
        <v>8.3520900321543436</v>
      </c>
    </row>
    <row r="54" spans="4:13" x14ac:dyDescent="0.3">
      <c r="D54" s="4" t="s">
        <v>47</v>
      </c>
      <c r="E54" s="4">
        <v>3</v>
      </c>
      <c r="F54" s="4">
        <v>32</v>
      </c>
      <c r="G54" s="4">
        <v>32</v>
      </c>
      <c r="H54">
        <v>5.3999999999999999E-2</v>
      </c>
      <c r="I54">
        <f t="shared" si="0"/>
        <v>0.54</v>
      </c>
      <c r="J54" s="6">
        <v>10</v>
      </c>
      <c r="K54" s="6">
        <f t="shared" si="2"/>
        <v>9.9999999999999992E-2</v>
      </c>
      <c r="L54">
        <v>4.53E-2</v>
      </c>
      <c r="M54">
        <f t="shared" si="3"/>
        <v>7.2829581993569148</v>
      </c>
    </row>
    <row r="55" spans="4:13" x14ac:dyDescent="0.3">
      <c r="D55" s="4" t="s">
        <v>57</v>
      </c>
      <c r="E55" s="4">
        <v>3</v>
      </c>
      <c r="F55" s="4">
        <v>32</v>
      </c>
      <c r="G55" s="4">
        <v>18</v>
      </c>
      <c r="H55">
        <v>4.7E-2</v>
      </c>
      <c r="I55">
        <f t="shared" si="0"/>
        <v>0.47</v>
      </c>
      <c r="J55">
        <v>20</v>
      </c>
      <c r="K55" s="6">
        <f t="shared" si="2"/>
        <v>0.1</v>
      </c>
      <c r="L55">
        <v>1.9400000000000001E-2</v>
      </c>
      <c r="M55">
        <f t="shared" si="3"/>
        <v>1.559485530546624</v>
      </c>
    </row>
    <row r="56" spans="4:13" x14ac:dyDescent="0.3">
      <c r="D56" s="4" t="s">
        <v>57</v>
      </c>
      <c r="E56" s="4">
        <v>3</v>
      </c>
      <c r="F56" s="4">
        <v>32</v>
      </c>
      <c r="G56" s="4">
        <v>18</v>
      </c>
      <c r="H56">
        <v>4.7E-2</v>
      </c>
      <c r="I56">
        <f t="shared" si="0"/>
        <v>0.47</v>
      </c>
      <c r="J56">
        <v>10</v>
      </c>
      <c r="K56" s="6">
        <f t="shared" si="2"/>
        <v>0.1</v>
      </c>
      <c r="L56">
        <v>8.6999999999999994E-3</v>
      </c>
      <c r="M56">
        <f t="shared" si="3"/>
        <v>1.3987138263665595</v>
      </c>
    </row>
    <row r="57" spans="4:13" x14ac:dyDescent="0.3">
      <c r="D57" s="4" t="s">
        <v>57</v>
      </c>
      <c r="E57" s="4">
        <v>3</v>
      </c>
      <c r="F57" s="4">
        <v>32</v>
      </c>
      <c r="G57" s="4">
        <v>32</v>
      </c>
      <c r="H57">
        <v>4.7E-2</v>
      </c>
      <c r="I57">
        <f t="shared" si="0"/>
        <v>0.47</v>
      </c>
      <c r="J57" s="6">
        <v>20</v>
      </c>
      <c r="K57" s="6">
        <f t="shared" si="2"/>
        <v>0.1</v>
      </c>
      <c r="L57">
        <v>0.112</v>
      </c>
      <c r="M57">
        <f t="shared" si="3"/>
        <v>9.0032154340836019</v>
      </c>
    </row>
    <row r="58" spans="4:13" x14ac:dyDescent="0.3">
      <c r="D58" s="4" t="s">
        <v>57</v>
      </c>
      <c r="E58" s="4">
        <v>3</v>
      </c>
      <c r="F58" s="4">
        <v>32</v>
      </c>
      <c r="G58" s="4">
        <v>32</v>
      </c>
      <c r="H58">
        <v>4.7E-2</v>
      </c>
      <c r="I58">
        <f t="shared" si="0"/>
        <v>0.47</v>
      </c>
      <c r="J58" s="6">
        <v>10</v>
      </c>
      <c r="K58" s="6">
        <f t="shared" si="2"/>
        <v>0.1</v>
      </c>
      <c r="L58">
        <v>0.05</v>
      </c>
      <c r="M58">
        <f t="shared" si="3"/>
        <v>8.0385852090032159</v>
      </c>
    </row>
    <row r="59" spans="4:13" x14ac:dyDescent="0.3">
      <c r="D59" s="4" t="s">
        <v>58</v>
      </c>
      <c r="E59" s="4">
        <v>3</v>
      </c>
      <c r="F59" s="4">
        <v>32</v>
      </c>
      <c r="G59" s="4">
        <v>18</v>
      </c>
      <c r="H59">
        <v>6.7000000000000004E-2</v>
      </c>
      <c r="I59">
        <f t="shared" si="0"/>
        <v>0.67</v>
      </c>
      <c r="J59">
        <v>20</v>
      </c>
      <c r="K59" s="6">
        <f t="shared" si="2"/>
        <v>0.1</v>
      </c>
      <c r="L59">
        <v>1.7000000000000001E-2</v>
      </c>
      <c r="M59">
        <f t="shared" si="3"/>
        <v>1.366559485530547</v>
      </c>
    </row>
    <row r="60" spans="4:13" x14ac:dyDescent="0.3">
      <c r="D60" s="4" t="s">
        <v>58</v>
      </c>
      <c r="E60" s="4">
        <v>3</v>
      </c>
      <c r="F60" s="4">
        <v>32</v>
      </c>
      <c r="G60" s="4">
        <v>18</v>
      </c>
      <c r="H60">
        <v>6.7000000000000004E-2</v>
      </c>
      <c r="I60">
        <f t="shared" si="0"/>
        <v>0.67</v>
      </c>
      <c r="J60">
        <v>10</v>
      </c>
      <c r="K60" s="6">
        <f t="shared" si="2"/>
        <v>0.1</v>
      </c>
      <c r="L60">
        <v>7.4999999999999997E-3</v>
      </c>
      <c r="M60">
        <f t="shared" si="3"/>
        <v>1.2057877813504825</v>
      </c>
    </row>
    <row r="61" spans="4:13" x14ac:dyDescent="0.3">
      <c r="D61" s="4" t="s">
        <v>58</v>
      </c>
      <c r="E61" s="4">
        <v>3</v>
      </c>
      <c r="F61" s="4">
        <v>32</v>
      </c>
      <c r="G61" s="4">
        <v>32</v>
      </c>
      <c r="H61">
        <v>6.7000000000000004E-2</v>
      </c>
      <c r="I61">
        <f t="shared" si="0"/>
        <v>0.67</v>
      </c>
      <c r="J61" s="6">
        <v>20</v>
      </c>
      <c r="K61" s="6">
        <f t="shared" si="2"/>
        <v>0.1</v>
      </c>
      <c r="L61">
        <v>7.6799999999999993E-2</v>
      </c>
      <c r="M61">
        <f t="shared" si="3"/>
        <v>6.1736334405144691</v>
      </c>
    </row>
    <row r="62" spans="4:13" x14ac:dyDescent="0.3">
      <c r="D62" s="4" t="s">
        <v>58</v>
      </c>
      <c r="E62" s="4">
        <v>3</v>
      </c>
      <c r="F62" s="4">
        <v>32</v>
      </c>
      <c r="G62" s="4">
        <v>32</v>
      </c>
      <c r="H62">
        <v>6.7000000000000004E-2</v>
      </c>
      <c r="I62">
        <f t="shared" si="0"/>
        <v>0.67</v>
      </c>
      <c r="J62" s="6">
        <v>10</v>
      </c>
      <c r="K62" s="6">
        <f t="shared" si="2"/>
        <v>0.1</v>
      </c>
      <c r="L62">
        <v>3.5900000000000001E-2</v>
      </c>
      <c r="M62">
        <f t="shared" si="3"/>
        <v>5.771704180064309</v>
      </c>
    </row>
    <row r="63" spans="4:13" x14ac:dyDescent="0.3">
      <c r="D63" s="4" t="s">
        <v>60</v>
      </c>
      <c r="E63" s="4">
        <v>1</v>
      </c>
      <c r="F63" s="4">
        <v>24</v>
      </c>
      <c r="G63" s="4">
        <v>18</v>
      </c>
      <c r="H63">
        <v>7.5999999999999998E-2</v>
      </c>
      <c r="I63">
        <f t="shared" si="0"/>
        <v>0.76</v>
      </c>
      <c r="J63">
        <v>20</v>
      </c>
      <c r="K63" s="6">
        <f t="shared" si="2"/>
        <v>9.9999999999999992E-2</v>
      </c>
      <c r="L63">
        <v>1.49E-2</v>
      </c>
      <c r="M63">
        <f t="shared" si="3"/>
        <v>1.1977491961414792</v>
      </c>
    </row>
    <row r="64" spans="4:13" x14ac:dyDescent="0.3">
      <c r="D64" s="4" t="s">
        <v>60</v>
      </c>
      <c r="E64" s="4">
        <v>1</v>
      </c>
      <c r="F64" s="4">
        <v>24</v>
      </c>
      <c r="G64" s="4">
        <v>18</v>
      </c>
      <c r="H64">
        <v>7.5999999999999998E-2</v>
      </c>
      <c r="I64">
        <f t="shared" si="0"/>
        <v>0.76</v>
      </c>
      <c r="J64">
        <v>10</v>
      </c>
      <c r="K64" s="6">
        <f t="shared" si="2"/>
        <v>9.9999999999999992E-2</v>
      </c>
      <c r="L64">
        <v>6.1000000000000004E-3</v>
      </c>
      <c r="M64">
        <f t="shared" si="3"/>
        <v>0.98070739549839259</v>
      </c>
    </row>
    <row r="65" spans="4:13" x14ac:dyDescent="0.3">
      <c r="D65" s="4" t="s">
        <v>60</v>
      </c>
      <c r="E65" s="4">
        <v>1</v>
      </c>
      <c r="F65" s="4">
        <v>24</v>
      </c>
      <c r="G65" s="4">
        <v>32</v>
      </c>
      <c r="H65">
        <v>7.5999999999999998E-2</v>
      </c>
      <c r="I65">
        <f t="shared" si="0"/>
        <v>0.76</v>
      </c>
      <c r="J65" s="6">
        <v>20</v>
      </c>
      <c r="K65" s="6">
        <f t="shared" si="2"/>
        <v>9.9999999999999992E-2</v>
      </c>
      <c r="L65">
        <v>7.3700000000000002E-2</v>
      </c>
      <c r="M65">
        <f t="shared" si="3"/>
        <v>5.9244372990353718</v>
      </c>
    </row>
    <row r="66" spans="4:13" x14ac:dyDescent="0.3">
      <c r="D66" s="4" t="s">
        <v>60</v>
      </c>
      <c r="E66" s="4">
        <v>1</v>
      </c>
      <c r="F66" s="4">
        <v>24</v>
      </c>
      <c r="G66" s="4">
        <v>32</v>
      </c>
      <c r="H66">
        <v>7.5999999999999998E-2</v>
      </c>
      <c r="I66">
        <f t="shared" si="0"/>
        <v>0.76</v>
      </c>
      <c r="J66" s="6">
        <v>10</v>
      </c>
      <c r="K66" s="6">
        <f t="shared" si="2"/>
        <v>9.9999999999999992E-2</v>
      </c>
      <c r="L66">
        <v>3.5000000000000003E-2</v>
      </c>
      <c r="M66">
        <f t="shared" si="3"/>
        <v>5.6270096463022528</v>
      </c>
    </row>
    <row r="67" spans="4:13" x14ac:dyDescent="0.3">
      <c r="D67" s="4" t="s">
        <v>59</v>
      </c>
      <c r="E67" s="4">
        <v>3</v>
      </c>
      <c r="F67" s="4">
        <v>32</v>
      </c>
      <c r="G67" s="4">
        <v>18</v>
      </c>
      <c r="H67">
        <v>8.6999999999999994E-2</v>
      </c>
      <c r="I67">
        <f t="shared" si="0"/>
        <v>0.86999999999999988</v>
      </c>
      <c r="J67">
        <v>20</v>
      </c>
      <c r="K67" s="6">
        <f t="shared" si="2"/>
        <v>0.1</v>
      </c>
      <c r="L67">
        <v>1.84E-2</v>
      </c>
      <c r="M67">
        <f t="shared" si="3"/>
        <v>1.4790996784565917</v>
      </c>
    </row>
    <row r="68" spans="4:13" x14ac:dyDescent="0.3">
      <c r="D68" s="4" t="s">
        <v>59</v>
      </c>
      <c r="E68" s="4">
        <v>3</v>
      </c>
      <c r="F68" s="4">
        <v>32</v>
      </c>
      <c r="G68" s="4">
        <v>18</v>
      </c>
      <c r="H68">
        <v>8.6999999999999994E-2</v>
      </c>
      <c r="I68">
        <f t="shared" si="0"/>
        <v>0.86999999999999988</v>
      </c>
      <c r="J68">
        <v>10</v>
      </c>
      <c r="K68" s="6">
        <f t="shared" si="2"/>
        <v>0.1</v>
      </c>
      <c r="L68">
        <v>8.0000000000000002E-3</v>
      </c>
      <c r="M68">
        <f t="shared" si="3"/>
        <v>1.2861736334405143</v>
      </c>
    </row>
    <row r="69" spans="4:13" x14ac:dyDescent="0.3">
      <c r="D69" s="4" t="s">
        <v>59</v>
      </c>
      <c r="E69" s="4">
        <v>3</v>
      </c>
      <c r="F69" s="4">
        <v>32</v>
      </c>
      <c r="G69" s="4">
        <v>32</v>
      </c>
      <c r="H69">
        <v>8.6999999999999994E-2</v>
      </c>
      <c r="I69">
        <f t="shared" ref="I69:I132" si="4">H69*10</f>
        <v>0.86999999999999988</v>
      </c>
      <c r="J69" s="6">
        <v>20</v>
      </c>
      <c r="K69" s="6">
        <f t="shared" si="2"/>
        <v>0.1</v>
      </c>
      <c r="L69">
        <v>8.9399999999999993E-2</v>
      </c>
      <c r="M69">
        <f t="shared" si="3"/>
        <v>7.1864951768488732</v>
      </c>
    </row>
    <row r="70" spans="4:13" x14ac:dyDescent="0.3">
      <c r="D70" s="4" t="s">
        <v>59</v>
      </c>
      <c r="E70" s="4">
        <v>3</v>
      </c>
      <c r="F70" s="4">
        <v>32</v>
      </c>
      <c r="G70" s="4">
        <v>32</v>
      </c>
      <c r="H70">
        <v>8.6999999999999994E-2</v>
      </c>
      <c r="I70">
        <f t="shared" si="4"/>
        <v>0.86999999999999988</v>
      </c>
      <c r="J70" s="6">
        <v>10</v>
      </c>
      <c r="K70" s="6">
        <f t="shared" ref="K70:K133" si="5">H70/I70</f>
        <v>0.1</v>
      </c>
      <c r="L70">
        <v>4.4400000000000002E-2</v>
      </c>
      <c r="M70">
        <f t="shared" si="3"/>
        <v>7.138263665594855</v>
      </c>
    </row>
    <row r="71" spans="4:13" x14ac:dyDescent="0.3">
      <c r="D71" s="4" t="s">
        <v>36</v>
      </c>
      <c r="E71" s="4">
        <v>4</v>
      </c>
      <c r="F71" s="4">
        <v>18</v>
      </c>
      <c r="G71" s="4">
        <v>18</v>
      </c>
      <c r="H71">
        <v>7.0000000000000007E-2</v>
      </c>
      <c r="I71">
        <f t="shared" si="4"/>
        <v>0.70000000000000007</v>
      </c>
      <c r="J71">
        <v>20</v>
      </c>
      <c r="K71" s="6">
        <f t="shared" si="5"/>
        <v>0.1</v>
      </c>
      <c r="L71">
        <v>1.9900000000000001E-2</v>
      </c>
      <c r="M71">
        <f t="shared" si="3"/>
        <v>1.59967845659164</v>
      </c>
    </row>
    <row r="72" spans="4:13" x14ac:dyDescent="0.3">
      <c r="D72" s="4" t="s">
        <v>36</v>
      </c>
      <c r="E72" s="4">
        <v>4</v>
      </c>
      <c r="F72" s="4">
        <v>18</v>
      </c>
      <c r="G72" s="4">
        <v>18</v>
      </c>
      <c r="H72">
        <v>7.0000000000000007E-2</v>
      </c>
      <c r="I72">
        <f t="shared" si="4"/>
        <v>0.70000000000000007</v>
      </c>
      <c r="J72">
        <v>10</v>
      </c>
      <c r="K72" s="6">
        <f t="shared" si="5"/>
        <v>0.1</v>
      </c>
      <c r="L72">
        <v>9.4999999999999998E-3</v>
      </c>
      <c r="M72">
        <f t="shared" si="3"/>
        <v>1.527331189710611</v>
      </c>
    </row>
    <row r="73" spans="4:13" x14ac:dyDescent="0.3">
      <c r="D73" s="4" t="s">
        <v>36</v>
      </c>
      <c r="E73" s="4">
        <v>4</v>
      </c>
      <c r="F73" s="4">
        <v>18</v>
      </c>
      <c r="G73" s="4">
        <v>32</v>
      </c>
      <c r="H73">
        <v>7.0000000000000007E-2</v>
      </c>
      <c r="I73">
        <f t="shared" si="4"/>
        <v>0.70000000000000007</v>
      </c>
      <c r="J73" s="6">
        <v>20</v>
      </c>
      <c r="K73" s="6">
        <f t="shared" si="5"/>
        <v>0.1</v>
      </c>
      <c r="L73">
        <v>0.1173</v>
      </c>
      <c r="M73">
        <f t="shared" si="3"/>
        <v>9.429260450160772</v>
      </c>
    </row>
    <row r="74" spans="4:13" x14ac:dyDescent="0.3">
      <c r="D74" s="4" t="s">
        <v>36</v>
      </c>
      <c r="E74" s="4">
        <v>4</v>
      </c>
      <c r="F74" s="4">
        <v>18</v>
      </c>
      <c r="G74" s="4">
        <v>32</v>
      </c>
      <c r="H74">
        <v>7.0000000000000007E-2</v>
      </c>
      <c r="I74">
        <f t="shared" si="4"/>
        <v>0.70000000000000007</v>
      </c>
      <c r="J74" s="6">
        <v>10</v>
      </c>
      <c r="K74" s="6">
        <f t="shared" si="5"/>
        <v>0.1</v>
      </c>
      <c r="L74">
        <v>5.2699999999999997E-2</v>
      </c>
      <c r="M74">
        <f t="shared" si="3"/>
        <v>8.4726688102893881</v>
      </c>
    </row>
    <row r="75" spans="4:13" x14ac:dyDescent="0.3">
      <c r="D75" s="4" t="s">
        <v>37</v>
      </c>
      <c r="E75" s="4">
        <v>4</v>
      </c>
      <c r="F75" s="4">
        <v>18</v>
      </c>
      <c r="G75" s="4">
        <v>18</v>
      </c>
      <c r="H75">
        <v>7.8E-2</v>
      </c>
      <c r="I75">
        <f t="shared" si="4"/>
        <v>0.78</v>
      </c>
      <c r="J75">
        <v>20</v>
      </c>
      <c r="K75" s="6">
        <f t="shared" si="5"/>
        <v>9.9999999999999992E-2</v>
      </c>
      <c r="L75">
        <v>2.07E-2</v>
      </c>
      <c r="M75">
        <f t="shared" si="3"/>
        <v>1.6639871382636657</v>
      </c>
    </row>
    <row r="76" spans="4:13" x14ac:dyDescent="0.3">
      <c r="D76" s="4" t="s">
        <v>37</v>
      </c>
      <c r="E76" s="4">
        <v>4</v>
      </c>
      <c r="F76" s="4">
        <v>18</v>
      </c>
      <c r="G76" s="4">
        <v>18</v>
      </c>
      <c r="H76">
        <v>7.8E-2</v>
      </c>
      <c r="I76">
        <f t="shared" si="4"/>
        <v>0.78</v>
      </c>
      <c r="J76">
        <v>10</v>
      </c>
      <c r="K76" s="6">
        <f t="shared" si="5"/>
        <v>9.9999999999999992E-2</v>
      </c>
      <c r="L76">
        <v>9.4999999999999998E-3</v>
      </c>
      <c r="M76">
        <f t="shared" si="3"/>
        <v>1.527331189710611</v>
      </c>
    </row>
    <row r="77" spans="4:13" x14ac:dyDescent="0.3">
      <c r="D77" s="4" t="s">
        <v>37</v>
      </c>
      <c r="E77" s="4">
        <v>4</v>
      </c>
      <c r="F77" s="4">
        <v>18</v>
      </c>
      <c r="G77" s="4">
        <v>32</v>
      </c>
      <c r="H77">
        <v>7.8E-2</v>
      </c>
      <c r="I77">
        <f t="shared" si="4"/>
        <v>0.78</v>
      </c>
      <c r="J77" s="6">
        <v>20</v>
      </c>
      <c r="K77" s="6">
        <f t="shared" si="5"/>
        <v>9.9999999999999992E-2</v>
      </c>
      <c r="L77">
        <v>0.1057</v>
      </c>
      <c r="M77">
        <f t="shared" si="3"/>
        <v>8.4967845659163999</v>
      </c>
    </row>
    <row r="78" spans="4:13" x14ac:dyDescent="0.3">
      <c r="D78" s="4" t="s">
        <v>37</v>
      </c>
      <c r="E78" s="4">
        <v>4</v>
      </c>
      <c r="F78" s="4">
        <v>18</v>
      </c>
      <c r="G78" s="4">
        <v>32</v>
      </c>
      <c r="H78">
        <v>7.8E-2</v>
      </c>
      <c r="I78">
        <f t="shared" si="4"/>
        <v>0.78</v>
      </c>
      <c r="J78" s="6">
        <v>10</v>
      </c>
      <c r="K78" s="6">
        <f t="shared" si="5"/>
        <v>9.9999999999999992E-2</v>
      </c>
      <c r="L78">
        <v>4.5900000000000003E-2</v>
      </c>
      <c r="M78">
        <f t="shared" si="3"/>
        <v>7.379421221864952</v>
      </c>
    </row>
    <row r="79" spans="4:13" x14ac:dyDescent="0.3">
      <c r="D79" s="4" t="s">
        <v>54</v>
      </c>
      <c r="E79" s="4">
        <v>4</v>
      </c>
      <c r="F79" s="4">
        <v>18</v>
      </c>
      <c r="G79" s="4">
        <v>18</v>
      </c>
      <c r="H79">
        <v>9.4E-2</v>
      </c>
      <c r="I79">
        <f t="shared" si="4"/>
        <v>0.94</v>
      </c>
      <c r="J79">
        <v>20</v>
      </c>
      <c r="K79" s="6">
        <f t="shared" si="5"/>
        <v>0.1</v>
      </c>
      <c r="L79">
        <v>1.6E-2</v>
      </c>
      <c r="M79">
        <f t="shared" si="3"/>
        <v>1.2861736334405143</v>
      </c>
    </row>
    <row r="80" spans="4:13" x14ac:dyDescent="0.3">
      <c r="D80" s="4" t="s">
        <v>54</v>
      </c>
      <c r="E80" s="4">
        <v>4</v>
      </c>
      <c r="F80" s="4">
        <v>18</v>
      </c>
      <c r="G80" s="4">
        <v>18</v>
      </c>
      <c r="H80">
        <v>9.4E-2</v>
      </c>
      <c r="I80">
        <f t="shared" si="4"/>
        <v>0.94</v>
      </c>
      <c r="J80">
        <v>10</v>
      </c>
      <c r="K80" s="6">
        <f t="shared" si="5"/>
        <v>0.1</v>
      </c>
      <c r="L80">
        <v>7.1000000000000004E-3</v>
      </c>
      <c r="M80">
        <f t="shared" si="3"/>
        <v>1.1414790996784565</v>
      </c>
    </row>
    <row r="81" spans="4:13" x14ac:dyDescent="0.3">
      <c r="D81" s="4" t="s">
        <v>54</v>
      </c>
      <c r="E81" s="4">
        <v>4</v>
      </c>
      <c r="F81" s="4">
        <v>18</v>
      </c>
      <c r="G81" s="4">
        <v>32</v>
      </c>
      <c r="H81">
        <v>9.4E-2</v>
      </c>
      <c r="I81">
        <f t="shared" si="4"/>
        <v>0.94</v>
      </c>
      <c r="J81" s="6">
        <v>20</v>
      </c>
      <c r="K81" s="6">
        <f t="shared" si="5"/>
        <v>0.1</v>
      </c>
      <c r="L81">
        <v>8.2000000000000003E-2</v>
      </c>
      <c r="M81">
        <f t="shared" si="3"/>
        <v>6.5916398713826361</v>
      </c>
    </row>
    <row r="82" spans="4:13" x14ac:dyDescent="0.3">
      <c r="D82" s="4" t="s">
        <v>54</v>
      </c>
      <c r="E82" s="4">
        <v>4</v>
      </c>
      <c r="F82" s="4">
        <v>18</v>
      </c>
      <c r="G82" s="4">
        <v>32</v>
      </c>
      <c r="H82">
        <v>9.4E-2</v>
      </c>
      <c r="I82">
        <f t="shared" si="4"/>
        <v>0.94</v>
      </c>
      <c r="J82" s="6">
        <v>10</v>
      </c>
      <c r="K82" s="6">
        <f t="shared" si="5"/>
        <v>0.1</v>
      </c>
      <c r="L82">
        <v>3.7999999999999999E-2</v>
      </c>
      <c r="M82">
        <f t="shared" si="3"/>
        <v>6.109324758842444</v>
      </c>
    </row>
    <row r="83" spans="4:13" x14ac:dyDescent="0.3">
      <c r="D83" s="4" t="s">
        <v>55</v>
      </c>
      <c r="E83" s="4">
        <v>4</v>
      </c>
      <c r="F83" s="4">
        <v>18</v>
      </c>
      <c r="G83" s="4">
        <v>18</v>
      </c>
      <c r="H83">
        <v>6.7000000000000004E-2</v>
      </c>
      <c r="I83">
        <f t="shared" si="4"/>
        <v>0.67</v>
      </c>
      <c r="J83">
        <v>20</v>
      </c>
      <c r="K83" s="6">
        <f t="shared" si="5"/>
        <v>0.1</v>
      </c>
      <c r="L83">
        <v>1.34E-2</v>
      </c>
      <c r="M83">
        <f t="shared" si="3"/>
        <v>1.0771704180064308</v>
      </c>
    </row>
    <row r="84" spans="4:13" x14ac:dyDescent="0.3">
      <c r="D84" s="4" t="s">
        <v>55</v>
      </c>
      <c r="E84" s="4">
        <v>4</v>
      </c>
      <c r="F84" s="4">
        <v>18</v>
      </c>
      <c r="G84" s="4">
        <v>18</v>
      </c>
      <c r="H84">
        <v>6.7000000000000004E-2</v>
      </c>
      <c r="I84">
        <f t="shared" si="4"/>
        <v>0.67</v>
      </c>
      <c r="J84">
        <v>10</v>
      </c>
      <c r="K84" s="6">
        <f t="shared" si="5"/>
        <v>0.1</v>
      </c>
      <c r="L84">
        <v>6.6E-3</v>
      </c>
      <c r="M84">
        <f t="shared" si="3"/>
        <v>1.0610932475884245</v>
      </c>
    </row>
    <row r="85" spans="4:13" x14ac:dyDescent="0.3">
      <c r="D85" s="4" t="s">
        <v>55</v>
      </c>
      <c r="E85" s="4">
        <v>4</v>
      </c>
      <c r="F85" s="4">
        <v>18</v>
      </c>
      <c r="G85" s="4">
        <v>32</v>
      </c>
      <c r="H85">
        <v>6.7000000000000004E-2</v>
      </c>
      <c r="I85">
        <f t="shared" si="4"/>
        <v>0.67</v>
      </c>
      <c r="J85" s="6">
        <v>20</v>
      </c>
      <c r="K85" s="6">
        <f t="shared" si="5"/>
        <v>0.1</v>
      </c>
      <c r="L85">
        <v>7.2499999999999995E-2</v>
      </c>
      <c r="M85">
        <f t="shared" si="3"/>
        <v>5.8279742765273319</v>
      </c>
    </row>
    <row r="86" spans="4:13" x14ac:dyDescent="0.3">
      <c r="D86" s="4" t="s">
        <v>55</v>
      </c>
      <c r="E86" s="4">
        <v>4</v>
      </c>
      <c r="F86" s="4">
        <v>18</v>
      </c>
      <c r="G86" s="4">
        <v>32</v>
      </c>
      <c r="H86">
        <v>6.7000000000000004E-2</v>
      </c>
      <c r="I86">
        <f t="shared" si="4"/>
        <v>0.67</v>
      </c>
      <c r="J86" s="6">
        <v>10</v>
      </c>
      <c r="K86" s="6">
        <f t="shared" si="5"/>
        <v>0.1</v>
      </c>
      <c r="L86">
        <v>3.7199999999999997E-2</v>
      </c>
      <c r="M86">
        <f t="shared" si="3"/>
        <v>5.980707395498392</v>
      </c>
    </row>
    <row r="87" spans="4:13" x14ac:dyDescent="0.3">
      <c r="D87" s="4" t="s">
        <v>35</v>
      </c>
      <c r="E87" s="4">
        <v>4</v>
      </c>
      <c r="F87" s="4">
        <v>18</v>
      </c>
      <c r="G87" s="4">
        <v>18</v>
      </c>
      <c r="H87" s="4">
        <v>7.9000000000000001E-2</v>
      </c>
      <c r="I87">
        <f t="shared" si="4"/>
        <v>0.79</v>
      </c>
      <c r="J87" s="6">
        <v>20</v>
      </c>
      <c r="K87" s="6">
        <f t="shared" si="5"/>
        <v>9.9999999999999992E-2</v>
      </c>
      <c r="L87">
        <v>2.0199999999999999E-2</v>
      </c>
      <c r="M87">
        <f t="shared" si="3"/>
        <v>1.6237942122186495</v>
      </c>
    </row>
    <row r="88" spans="4:13" x14ac:dyDescent="0.3">
      <c r="D88" s="4" t="s">
        <v>35</v>
      </c>
      <c r="E88" s="4">
        <v>4</v>
      </c>
      <c r="F88" s="4">
        <v>18</v>
      </c>
      <c r="G88" s="4">
        <v>18</v>
      </c>
      <c r="H88" s="4">
        <v>7.9000000000000001E-2</v>
      </c>
      <c r="I88">
        <f t="shared" si="4"/>
        <v>0.79</v>
      </c>
      <c r="J88" s="6">
        <v>10</v>
      </c>
      <c r="K88" s="6">
        <f t="shared" si="5"/>
        <v>9.9999999999999992E-2</v>
      </c>
      <c r="L88">
        <v>1.14E-2</v>
      </c>
      <c r="M88">
        <f t="shared" si="3"/>
        <v>1.832797427652733</v>
      </c>
    </row>
    <row r="89" spans="4:13" x14ac:dyDescent="0.3">
      <c r="D89" s="4" t="s">
        <v>35</v>
      </c>
      <c r="E89" s="4">
        <v>4</v>
      </c>
      <c r="F89" s="4">
        <v>18</v>
      </c>
      <c r="G89" s="4">
        <v>32</v>
      </c>
      <c r="H89" s="4">
        <v>7.9000000000000001E-2</v>
      </c>
      <c r="I89">
        <f t="shared" si="4"/>
        <v>0.79</v>
      </c>
      <c r="J89" s="6">
        <v>20</v>
      </c>
      <c r="K89" s="6">
        <f t="shared" si="5"/>
        <v>9.9999999999999992E-2</v>
      </c>
      <c r="L89">
        <v>9.5899999999999999E-2</v>
      </c>
      <c r="M89">
        <f t="shared" si="3"/>
        <v>7.7090032154340848</v>
      </c>
    </row>
    <row r="90" spans="4:13" x14ac:dyDescent="0.3">
      <c r="D90" s="4" t="s">
        <v>35</v>
      </c>
      <c r="E90" s="4">
        <v>4</v>
      </c>
      <c r="F90" s="4">
        <v>18</v>
      </c>
      <c r="G90" s="4">
        <v>32</v>
      </c>
      <c r="H90" s="4">
        <v>7.9000000000000001E-2</v>
      </c>
      <c r="I90">
        <f t="shared" si="4"/>
        <v>0.79</v>
      </c>
      <c r="J90" s="6">
        <v>10</v>
      </c>
      <c r="K90" s="6">
        <f t="shared" si="5"/>
        <v>9.9999999999999992E-2</v>
      </c>
      <c r="L90">
        <v>4.3499999999999997E-2</v>
      </c>
      <c r="M90">
        <f t="shared" si="3"/>
        <v>6.9935691318327979</v>
      </c>
    </row>
    <row r="91" spans="4:13" x14ac:dyDescent="0.3">
      <c r="D91" s="4" t="s">
        <v>61</v>
      </c>
      <c r="E91" s="4">
        <v>1</v>
      </c>
      <c r="F91" s="4">
        <v>24</v>
      </c>
      <c r="G91" s="4">
        <v>18</v>
      </c>
      <c r="H91">
        <v>6.2E-2</v>
      </c>
      <c r="I91">
        <f t="shared" si="4"/>
        <v>0.62</v>
      </c>
      <c r="J91">
        <v>20</v>
      </c>
      <c r="K91" s="6">
        <f t="shared" si="5"/>
        <v>0.1</v>
      </c>
      <c r="L91">
        <v>1.4500000000000001E-2</v>
      </c>
      <c r="M91">
        <f t="shared" si="3"/>
        <v>1.1655948553054662</v>
      </c>
    </row>
    <row r="92" spans="4:13" x14ac:dyDescent="0.3">
      <c r="D92" s="4" t="s">
        <v>61</v>
      </c>
      <c r="E92" s="4">
        <v>1</v>
      </c>
      <c r="F92" s="4">
        <v>24</v>
      </c>
      <c r="G92" s="4">
        <v>18</v>
      </c>
      <c r="H92">
        <v>6.2E-2</v>
      </c>
      <c r="I92">
        <f t="shared" si="4"/>
        <v>0.62</v>
      </c>
      <c r="J92">
        <v>10</v>
      </c>
      <c r="K92" s="6">
        <f t="shared" si="5"/>
        <v>0.1</v>
      </c>
      <c r="L92">
        <v>6.6E-3</v>
      </c>
      <c r="M92">
        <f t="shared" si="3"/>
        <v>1.0610932475884245</v>
      </c>
    </row>
    <row r="93" spans="4:13" x14ac:dyDescent="0.3">
      <c r="D93" s="4" t="s">
        <v>61</v>
      </c>
      <c r="E93" s="4">
        <v>1</v>
      </c>
      <c r="F93" s="4">
        <v>24</v>
      </c>
      <c r="G93" s="4">
        <v>32</v>
      </c>
      <c r="H93">
        <v>6.2E-2</v>
      </c>
      <c r="I93">
        <f t="shared" si="4"/>
        <v>0.62</v>
      </c>
      <c r="J93" s="6">
        <v>20</v>
      </c>
      <c r="K93" s="6">
        <f t="shared" si="5"/>
        <v>0.1</v>
      </c>
      <c r="L93">
        <v>7.0199999999999999E-2</v>
      </c>
      <c r="M93">
        <f t="shared" si="3"/>
        <v>5.643086816720257</v>
      </c>
    </row>
    <row r="94" spans="4:13" x14ac:dyDescent="0.3">
      <c r="D94" s="4" t="s">
        <v>61</v>
      </c>
      <c r="E94" s="4">
        <v>1</v>
      </c>
      <c r="F94" s="4">
        <v>24</v>
      </c>
      <c r="G94" s="4">
        <v>32</v>
      </c>
      <c r="H94">
        <v>6.2E-2</v>
      </c>
      <c r="I94">
        <f t="shared" si="4"/>
        <v>0.62</v>
      </c>
      <c r="J94" s="6">
        <v>10</v>
      </c>
      <c r="K94" s="6">
        <f t="shared" si="5"/>
        <v>0.1</v>
      </c>
      <c r="L94">
        <v>3.4200000000000001E-2</v>
      </c>
      <c r="M94">
        <f t="shared" si="3"/>
        <v>5.4983922829581999</v>
      </c>
    </row>
    <row r="95" spans="4:13" x14ac:dyDescent="0.3">
      <c r="D95" s="4" t="s">
        <v>51</v>
      </c>
      <c r="E95" s="4">
        <v>4</v>
      </c>
      <c r="F95" s="4">
        <v>18</v>
      </c>
      <c r="G95" s="4">
        <v>18</v>
      </c>
      <c r="H95">
        <v>7.4999999999999997E-2</v>
      </c>
      <c r="I95">
        <f t="shared" si="4"/>
        <v>0.75</v>
      </c>
      <c r="J95">
        <v>20</v>
      </c>
      <c r="K95" s="6">
        <f t="shared" si="5"/>
        <v>9.9999999999999992E-2</v>
      </c>
      <c r="L95">
        <v>1.6799999999999999E-2</v>
      </c>
      <c r="M95">
        <f t="shared" si="3"/>
        <v>1.35048231511254</v>
      </c>
    </row>
    <row r="96" spans="4:13" x14ac:dyDescent="0.3">
      <c r="D96" s="4" t="s">
        <v>51</v>
      </c>
      <c r="E96" s="4">
        <v>4</v>
      </c>
      <c r="F96" s="4">
        <v>18</v>
      </c>
      <c r="G96" s="4">
        <v>18</v>
      </c>
      <c r="H96">
        <v>7.4999999999999997E-2</v>
      </c>
      <c r="I96">
        <f t="shared" si="4"/>
        <v>0.75</v>
      </c>
      <c r="J96">
        <v>10</v>
      </c>
      <c r="K96" s="6">
        <f t="shared" si="5"/>
        <v>9.9999999999999992E-2</v>
      </c>
      <c r="L96">
        <v>7.4000000000000003E-3</v>
      </c>
      <c r="M96">
        <f t="shared" si="3"/>
        <v>1.189710610932476</v>
      </c>
    </row>
    <row r="97" spans="4:13" x14ac:dyDescent="0.3">
      <c r="D97" s="4" t="s">
        <v>51</v>
      </c>
      <c r="E97" s="4">
        <v>4</v>
      </c>
      <c r="F97" s="4">
        <v>18</v>
      </c>
      <c r="G97" s="4">
        <v>32</v>
      </c>
      <c r="H97">
        <v>7.4999999999999997E-2</v>
      </c>
      <c r="I97">
        <f t="shared" si="4"/>
        <v>0.75</v>
      </c>
      <c r="J97" s="6">
        <v>20</v>
      </c>
      <c r="K97" s="6">
        <f t="shared" si="5"/>
        <v>9.9999999999999992E-2</v>
      </c>
      <c r="L97">
        <v>9.01E-2</v>
      </c>
      <c r="M97">
        <f t="shared" si="3"/>
        <v>7.242765273311897</v>
      </c>
    </row>
    <row r="98" spans="4:13" x14ac:dyDescent="0.3">
      <c r="D98" s="4" t="s">
        <v>51</v>
      </c>
      <c r="E98" s="4">
        <v>4</v>
      </c>
      <c r="F98" s="4">
        <v>18</v>
      </c>
      <c r="G98" s="4">
        <v>32</v>
      </c>
      <c r="H98">
        <v>7.4999999999999997E-2</v>
      </c>
      <c r="I98">
        <f t="shared" si="4"/>
        <v>0.75</v>
      </c>
      <c r="J98" s="6">
        <v>10</v>
      </c>
      <c r="K98" s="6">
        <f t="shared" si="5"/>
        <v>9.9999999999999992E-2</v>
      </c>
      <c r="L98">
        <v>4.58E-2</v>
      </c>
      <c r="M98">
        <f t="shared" si="3"/>
        <v>7.3633440514469468</v>
      </c>
    </row>
    <row r="99" spans="4:13" x14ac:dyDescent="0.3">
      <c r="D99" s="4" t="s">
        <v>70</v>
      </c>
      <c r="E99" s="4">
        <v>4</v>
      </c>
      <c r="F99" s="4">
        <v>24</v>
      </c>
      <c r="G99" s="4">
        <v>18</v>
      </c>
      <c r="H99">
        <v>7.9000000000000001E-2</v>
      </c>
      <c r="I99">
        <f t="shared" si="4"/>
        <v>0.79</v>
      </c>
      <c r="J99" s="6">
        <v>20</v>
      </c>
      <c r="K99" s="6">
        <f t="shared" si="5"/>
        <v>9.9999999999999992E-2</v>
      </c>
      <c r="L99">
        <v>1.35E-2</v>
      </c>
      <c r="M99">
        <f t="shared" si="3"/>
        <v>1.0852090032154342</v>
      </c>
    </row>
    <row r="100" spans="4:13" x14ac:dyDescent="0.3">
      <c r="D100" s="4" t="s">
        <v>70</v>
      </c>
      <c r="E100" s="4">
        <v>4</v>
      </c>
      <c r="F100" s="4">
        <v>24</v>
      </c>
      <c r="G100" s="4">
        <v>18</v>
      </c>
      <c r="H100">
        <v>7.9000000000000001E-2</v>
      </c>
      <c r="I100">
        <f t="shared" si="4"/>
        <v>0.79</v>
      </c>
      <c r="J100" s="6">
        <v>10</v>
      </c>
      <c r="K100" s="6">
        <f t="shared" si="5"/>
        <v>9.9999999999999992E-2</v>
      </c>
      <c r="L100">
        <v>5.4999999999999997E-3</v>
      </c>
      <c r="M100">
        <f t="shared" si="3"/>
        <v>0.88424437299035374</v>
      </c>
    </row>
    <row r="101" spans="4:13" x14ac:dyDescent="0.3">
      <c r="D101" s="4" t="s">
        <v>70</v>
      </c>
      <c r="E101" s="4">
        <v>4</v>
      </c>
      <c r="F101" s="4">
        <v>24</v>
      </c>
      <c r="G101" s="4">
        <v>32</v>
      </c>
      <c r="H101">
        <v>7.9000000000000001E-2</v>
      </c>
      <c r="I101">
        <f t="shared" si="4"/>
        <v>0.79</v>
      </c>
      <c r="J101" s="6">
        <v>20</v>
      </c>
      <c r="K101" s="6">
        <f t="shared" si="5"/>
        <v>9.9999999999999992E-2</v>
      </c>
      <c r="L101">
        <v>0.10249999999999999</v>
      </c>
      <c r="M101">
        <f t="shared" si="3"/>
        <v>8.2395498392282942</v>
      </c>
    </row>
    <row r="102" spans="4:13" x14ac:dyDescent="0.3">
      <c r="D102" s="4" t="s">
        <v>70</v>
      </c>
      <c r="E102" s="4">
        <v>4</v>
      </c>
      <c r="F102" s="4">
        <v>24</v>
      </c>
      <c r="G102" s="4">
        <v>32</v>
      </c>
      <c r="H102">
        <v>7.9000000000000001E-2</v>
      </c>
      <c r="I102">
        <f t="shared" si="4"/>
        <v>0.79</v>
      </c>
      <c r="J102" s="6">
        <v>10</v>
      </c>
      <c r="K102" s="6">
        <f t="shared" si="5"/>
        <v>9.9999999999999992E-2</v>
      </c>
      <c r="L102">
        <v>4.6199999999999998E-2</v>
      </c>
      <c r="M102">
        <f t="shared" si="3"/>
        <v>7.427652733118971</v>
      </c>
    </row>
    <row r="103" spans="4:13" x14ac:dyDescent="0.3">
      <c r="D103" s="4" t="s">
        <v>70</v>
      </c>
      <c r="E103" s="4">
        <v>4</v>
      </c>
      <c r="F103" s="4">
        <v>24</v>
      </c>
      <c r="G103" s="4">
        <v>32</v>
      </c>
      <c r="H103">
        <v>7.9000000000000001E-2</v>
      </c>
      <c r="I103">
        <f t="shared" si="4"/>
        <v>0.79</v>
      </c>
      <c r="J103" s="6">
        <v>20</v>
      </c>
      <c r="K103" s="6">
        <f t="shared" si="5"/>
        <v>9.9999999999999992E-2</v>
      </c>
      <c r="L103">
        <v>0.10249999999999999</v>
      </c>
      <c r="M103" t="s">
        <v>118</v>
      </c>
    </row>
    <row r="104" spans="4:13" x14ac:dyDescent="0.3">
      <c r="D104" s="4" t="s">
        <v>71</v>
      </c>
      <c r="E104" s="4">
        <v>4</v>
      </c>
      <c r="F104" s="4">
        <v>24</v>
      </c>
      <c r="G104" s="4">
        <v>18</v>
      </c>
      <c r="H104">
        <v>8.7999999999999995E-2</v>
      </c>
      <c r="I104">
        <f t="shared" si="4"/>
        <v>0.87999999999999989</v>
      </c>
      <c r="J104" s="6">
        <v>20</v>
      </c>
      <c r="K104" s="6">
        <f t="shared" si="5"/>
        <v>0.1</v>
      </c>
      <c r="L104">
        <v>1.26E-2</v>
      </c>
      <c r="M104">
        <f>L104/6.22*1000/J104*I104/H104</f>
        <v>1.0128617363344052</v>
      </c>
    </row>
    <row r="105" spans="4:13" x14ac:dyDescent="0.3">
      <c r="D105" s="4" t="s">
        <v>71</v>
      </c>
      <c r="E105" s="4">
        <v>4</v>
      </c>
      <c r="F105" s="4">
        <v>24</v>
      </c>
      <c r="G105" s="4">
        <v>18</v>
      </c>
      <c r="H105">
        <v>8.7999999999999995E-2</v>
      </c>
      <c r="I105">
        <f t="shared" si="4"/>
        <v>0.87999999999999989</v>
      </c>
      <c r="J105" s="6">
        <v>10</v>
      </c>
      <c r="K105" s="6">
        <f t="shared" si="5"/>
        <v>0.1</v>
      </c>
      <c r="L105">
        <v>5.1999999999999998E-3</v>
      </c>
      <c r="M105">
        <f>L105/6.22*1000/J105*I105/H105</f>
        <v>0.83601286173633438</v>
      </c>
    </row>
    <row r="106" spans="4:13" x14ac:dyDescent="0.3">
      <c r="D106" s="4" t="s">
        <v>71</v>
      </c>
      <c r="E106" s="4">
        <v>4</v>
      </c>
      <c r="F106" s="4">
        <v>24</v>
      </c>
      <c r="G106" s="4">
        <v>32</v>
      </c>
      <c r="H106">
        <v>8.7999999999999995E-2</v>
      </c>
      <c r="I106">
        <f t="shared" si="4"/>
        <v>0.87999999999999989</v>
      </c>
      <c r="J106" s="6">
        <v>20</v>
      </c>
      <c r="K106" s="6">
        <f t="shared" si="5"/>
        <v>0.1</v>
      </c>
      <c r="L106">
        <v>0.11550000000000001</v>
      </c>
      <c r="M106">
        <f>L106/6.22*1000/J106*I106/H106</f>
        <v>9.2845659163987158</v>
      </c>
    </row>
    <row r="107" spans="4:13" x14ac:dyDescent="0.3">
      <c r="D107" s="4" t="s">
        <v>71</v>
      </c>
      <c r="E107" s="4">
        <v>4</v>
      </c>
      <c r="F107" s="4">
        <v>24</v>
      </c>
      <c r="G107" s="4">
        <v>32</v>
      </c>
      <c r="H107">
        <v>8.7999999999999995E-2</v>
      </c>
      <c r="I107">
        <f t="shared" si="4"/>
        <v>0.87999999999999989</v>
      </c>
      <c r="J107" s="6">
        <v>10</v>
      </c>
      <c r="K107" s="6">
        <f t="shared" si="5"/>
        <v>0.1</v>
      </c>
      <c r="L107">
        <v>5.33E-2</v>
      </c>
      <c r="M107">
        <f>L107/6.22*1000/J107*I107/H107</f>
        <v>8.569131832797428</v>
      </c>
    </row>
    <row r="108" spans="4:13" x14ac:dyDescent="0.3">
      <c r="D108" s="4" t="s">
        <v>71</v>
      </c>
      <c r="E108" s="4">
        <v>4</v>
      </c>
      <c r="F108" s="4">
        <v>24</v>
      </c>
      <c r="G108" s="4">
        <v>32</v>
      </c>
      <c r="H108">
        <v>8.7999999999999995E-2</v>
      </c>
      <c r="I108">
        <f t="shared" si="4"/>
        <v>0.87999999999999989</v>
      </c>
      <c r="J108" s="6">
        <v>20</v>
      </c>
      <c r="K108" s="6">
        <f t="shared" si="5"/>
        <v>0.1</v>
      </c>
      <c r="L108">
        <v>0.11550000000000001</v>
      </c>
      <c r="M108" t="s">
        <v>118</v>
      </c>
    </row>
    <row r="109" spans="4:13" x14ac:dyDescent="0.3">
      <c r="D109" s="4" t="s">
        <v>73</v>
      </c>
      <c r="E109" s="4">
        <v>4</v>
      </c>
      <c r="F109" s="4">
        <v>24</v>
      </c>
      <c r="G109" s="4">
        <v>18</v>
      </c>
      <c r="H109">
        <v>7.6999999999999999E-2</v>
      </c>
      <c r="I109">
        <f t="shared" si="4"/>
        <v>0.77</v>
      </c>
      <c r="J109" s="6">
        <v>20</v>
      </c>
      <c r="K109" s="6">
        <f t="shared" si="5"/>
        <v>9.9999999999999992E-2</v>
      </c>
      <c r="L109">
        <v>3.4200000000000001E-2</v>
      </c>
      <c r="M109">
        <f t="shared" ref="M109:M116" si="6">L109/6.22*1000/J109*I109/H109</f>
        <v>2.7491961414791</v>
      </c>
    </row>
    <row r="110" spans="4:13" x14ac:dyDescent="0.3">
      <c r="D110" s="4" t="s">
        <v>73</v>
      </c>
      <c r="E110" s="4">
        <v>4</v>
      </c>
      <c r="F110" s="4">
        <v>24</v>
      </c>
      <c r="G110" s="4">
        <v>18</v>
      </c>
      <c r="H110">
        <v>7.6999999999999999E-2</v>
      </c>
      <c r="I110">
        <f t="shared" si="4"/>
        <v>0.77</v>
      </c>
      <c r="J110" s="6">
        <v>10</v>
      </c>
      <c r="K110" s="6">
        <f t="shared" si="5"/>
        <v>9.9999999999999992E-2</v>
      </c>
      <c r="L110">
        <v>1.46E-2</v>
      </c>
      <c r="M110">
        <f t="shared" si="6"/>
        <v>2.3472668810289394</v>
      </c>
    </row>
    <row r="111" spans="4:13" x14ac:dyDescent="0.3">
      <c r="D111" s="4" t="s">
        <v>73</v>
      </c>
      <c r="E111" s="4">
        <v>4</v>
      </c>
      <c r="F111" s="4">
        <v>24</v>
      </c>
      <c r="G111" s="4">
        <v>32</v>
      </c>
      <c r="H111">
        <v>7.6999999999999999E-2</v>
      </c>
      <c r="I111">
        <f t="shared" si="4"/>
        <v>0.77</v>
      </c>
      <c r="J111" s="6">
        <v>20</v>
      </c>
      <c r="K111" s="6">
        <f t="shared" si="5"/>
        <v>9.9999999999999992E-2</v>
      </c>
      <c r="L111">
        <v>0.1394</v>
      </c>
      <c r="M111">
        <f t="shared" si="6"/>
        <v>11.205787781350482</v>
      </c>
    </row>
    <row r="112" spans="4:13" x14ac:dyDescent="0.3">
      <c r="D112" s="4" t="s">
        <v>73</v>
      </c>
      <c r="E112" s="4">
        <v>4</v>
      </c>
      <c r="F112" s="4">
        <v>24</v>
      </c>
      <c r="G112" s="4">
        <v>32</v>
      </c>
      <c r="H112">
        <v>7.6999999999999999E-2</v>
      </c>
      <c r="I112">
        <f t="shared" si="4"/>
        <v>0.77</v>
      </c>
      <c r="J112" s="6">
        <v>10</v>
      </c>
      <c r="K112" s="6">
        <f t="shared" si="5"/>
        <v>9.9999999999999992E-2</v>
      </c>
      <c r="L112">
        <v>0</v>
      </c>
      <c r="M112" t="s">
        <v>118</v>
      </c>
    </row>
    <row r="113" spans="4:13" x14ac:dyDescent="0.3">
      <c r="D113" s="4" t="s">
        <v>76</v>
      </c>
      <c r="E113" s="4">
        <v>4</v>
      </c>
      <c r="F113" s="4">
        <v>24</v>
      </c>
      <c r="G113" s="4">
        <v>18</v>
      </c>
      <c r="H113">
        <v>4.2999999999999997E-2</v>
      </c>
      <c r="I113">
        <f t="shared" si="4"/>
        <v>0.42999999999999994</v>
      </c>
      <c r="J113" s="6">
        <v>20</v>
      </c>
      <c r="K113" s="6">
        <f t="shared" si="5"/>
        <v>0.1</v>
      </c>
      <c r="L113">
        <v>6.0900000000000003E-2</v>
      </c>
      <c r="M113">
        <f t="shared" si="6"/>
        <v>4.8954983922829589</v>
      </c>
    </row>
    <row r="114" spans="4:13" x14ac:dyDescent="0.3">
      <c r="D114" s="4" t="s">
        <v>76</v>
      </c>
      <c r="E114" s="4">
        <v>4</v>
      </c>
      <c r="F114" s="4">
        <v>24</v>
      </c>
      <c r="G114" s="4">
        <v>18</v>
      </c>
      <c r="H114">
        <v>4.2999999999999997E-2</v>
      </c>
      <c r="I114">
        <f t="shared" si="4"/>
        <v>0.42999999999999994</v>
      </c>
      <c r="J114" s="6">
        <v>10</v>
      </c>
      <c r="K114" s="6">
        <f t="shared" si="5"/>
        <v>0.1</v>
      </c>
      <c r="L114">
        <v>2.7E-2</v>
      </c>
      <c r="M114">
        <f t="shared" si="6"/>
        <v>4.340836012861736</v>
      </c>
    </row>
    <row r="115" spans="4:13" x14ac:dyDescent="0.3">
      <c r="D115" s="4" t="s">
        <v>76</v>
      </c>
      <c r="E115" s="4">
        <v>4</v>
      </c>
      <c r="F115" s="4">
        <v>24</v>
      </c>
      <c r="G115" s="4">
        <v>32</v>
      </c>
      <c r="H115">
        <v>4.2999999999999997E-2</v>
      </c>
      <c r="I115">
        <f t="shared" si="4"/>
        <v>0.42999999999999994</v>
      </c>
      <c r="J115" s="6">
        <v>20</v>
      </c>
      <c r="K115" s="6">
        <f t="shared" si="5"/>
        <v>0.1</v>
      </c>
      <c r="L115">
        <v>0.27739999999999998</v>
      </c>
      <c r="M115">
        <f t="shared" si="6"/>
        <v>22.299035369774913</v>
      </c>
    </row>
    <row r="116" spans="4:13" x14ac:dyDescent="0.3">
      <c r="D116" s="4" t="s">
        <v>76</v>
      </c>
      <c r="E116" s="4">
        <v>4</v>
      </c>
      <c r="F116" s="4">
        <v>24</v>
      </c>
      <c r="G116" s="4">
        <v>32</v>
      </c>
      <c r="H116">
        <v>4.2999999999999997E-2</v>
      </c>
      <c r="I116">
        <f t="shared" si="4"/>
        <v>0.42999999999999994</v>
      </c>
      <c r="J116" s="6">
        <v>10</v>
      </c>
      <c r="K116" s="6">
        <f t="shared" si="5"/>
        <v>0.1</v>
      </c>
      <c r="L116">
        <v>0.1205</v>
      </c>
      <c r="M116">
        <f t="shared" si="6"/>
        <v>19.372990353697745</v>
      </c>
    </row>
    <row r="117" spans="4:13" x14ac:dyDescent="0.3">
      <c r="D117" s="4" t="s">
        <v>76</v>
      </c>
      <c r="E117" s="4">
        <v>4</v>
      </c>
      <c r="F117" s="4">
        <v>24</v>
      </c>
      <c r="G117" s="4">
        <v>18</v>
      </c>
      <c r="H117">
        <v>4.2999999999999997E-2</v>
      </c>
      <c r="I117">
        <f t="shared" si="4"/>
        <v>0.42999999999999994</v>
      </c>
      <c r="J117" s="6">
        <v>20</v>
      </c>
      <c r="K117" s="6">
        <f t="shared" si="5"/>
        <v>0.1</v>
      </c>
      <c r="L117">
        <v>6.0900000000000003E-2</v>
      </c>
      <c r="M117" t="s">
        <v>118</v>
      </c>
    </row>
    <row r="118" spans="4:13" x14ac:dyDescent="0.3">
      <c r="D118" s="4" t="s">
        <v>76</v>
      </c>
      <c r="E118" s="4">
        <v>4</v>
      </c>
      <c r="F118" s="4">
        <v>24</v>
      </c>
      <c r="G118" s="4">
        <v>18</v>
      </c>
      <c r="H118">
        <v>4.2999999999999997E-2</v>
      </c>
      <c r="I118">
        <f t="shared" si="4"/>
        <v>0.42999999999999994</v>
      </c>
      <c r="J118" s="6">
        <v>10</v>
      </c>
      <c r="K118" s="6">
        <f t="shared" si="5"/>
        <v>0.1</v>
      </c>
      <c r="L118">
        <v>2.7E-2</v>
      </c>
      <c r="M118" t="s">
        <v>118</v>
      </c>
    </row>
    <row r="119" spans="4:13" x14ac:dyDescent="0.3">
      <c r="D119" s="4" t="s">
        <v>77</v>
      </c>
      <c r="E119" s="4">
        <v>4</v>
      </c>
      <c r="F119" s="4">
        <v>24</v>
      </c>
      <c r="G119" s="4">
        <v>18</v>
      </c>
      <c r="H119">
        <v>7.6999999999999999E-2</v>
      </c>
      <c r="I119">
        <f t="shared" si="4"/>
        <v>0.77</v>
      </c>
      <c r="J119" s="6">
        <v>20</v>
      </c>
      <c r="K119" s="6">
        <f t="shared" si="5"/>
        <v>9.9999999999999992E-2</v>
      </c>
      <c r="L119">
        <v>3.4500000000000003E-2</v>
      </c>
      <c r="M119">
        <f>L119/6.22*1000/J119*I119/H119</f>
        <v>2.7733118971061095</v>
      </c>
    </row>
    <row r="120" spans="4:13" x14ac:dyDescent="0.3">
      <c r="D120" s="4" t="s">
        <v>77</v>
      </c>
      <c r="E120" s="4">
        <v>4</v>
      </c>
      <c r="F120" s="4">
        <v>24</v>
      </c>
      <c r="G120" s="4">
        <v>18</v>
      </c>
      <c r="H120">
        <v>7.6999999999999999E-2</v>
      </c>
      <c r="I120">
        <f t="shared" si="4"/>
        <v>0.77</v>
      </c>
      <c r="J120" s="6">
        <v>10</v>
      </c>
      <c r="K120" s="6">
        <f t="shared" si="5"/>
        <v>9.9999999999999992E-2</v>
      </c>
      <c r="L120">
        <v>1.43E-2</v>
      </c>
      <c r="M120">
        <f>L120/6.22*1000/J120*I120/H120</f>
        <v>2.29903536977492</v>
      </c>
    </row>
    <row r="121" spans="4:13" x14ac:dyDescent="0.3">
      <c r="D121" s="4" t="s">
        <v>77</v>
      </c>
      <c r="E121" s="4">
        <v>4</v>
      </c>
      <c r="F121" s="4">
        <v>24</v>
      </c>
      <c r="G121" s="4">
        <v>32</v>
      </c>
      <c r="H121">
        <v>7.6999999999999999E-2</v>
      </c>
      <c r="I121">
        <f t="shared" si="4"/>
        <v>0.77</v>
      </c>
      <c r="J121" s="6">
        <v>20</v>
      </c>
      <c r="K121" s="6">
        <f t="shared" si="5"/>
        <v>9.9999999999999992E-2</v>
      </c>
      <c r="L121">
        <v>0.14929999999999999</v>
      </c>
      <c r="M121">
        <f>L121/6.22*1000/J121*I121/H121</f>
        <v>12.0016077170418</v>
      </c>
    </row>
    <row r="122" spans="4:13" x14ac:dyDescent="0.3">
      <c r="D122" s="4" t="s">
        <v>77</v>
      </c>
      <c r="E122" s="4">
        <v>4</v>
      </c>
      <c r="F122" s="4">
        <v>24</v>
      </c>
      <c r="G122" s="4">
        <v>32</v>
      </c>
      <c r="H122">
        <v>7.6999999999999999E-2</v>
      </c>
      <c r="I122">
        <f t="shared" si="4"/>
        <v>0.77</v>
      </c>
      <c r="J122" s="6">
        <v>10</v>
      </c>
      <c r="K122" s="6">
        <f t="shared" si="5"/>
        <v>9.9999999999999992E-2</v>
      </c>
      <c r="L122">
        <v>7.1900000000000006E-2</v>
      </c>
      <c r="M122">
        <f>L122/6.22*1000/J122*I122/H122</f>
        <v>11.559485530546626</v>
      </c>
    </row>
    <row r="123" spans="4:13" x14ac:dyDescent="0.3">
      <c r="D123" s="4" t="s">
        <v>77</v>
      </c>
      <c r="E123" s="4">
        <v>4</v>
      </c>
      <c r="F123" s="4">
        <v>24</v>
      </c>
      <c r="G123" s="4">
        <v>18</v>
      </c>
      <c r="H123">
        <v>7.6999999999999999E-2</v>
      </c>
      <c r="I123">
        <f t="shared" si="4"/>
        <v>0.77</v>
      </c>
      <c r="J123" s="6">
        <v>20</v>
      </c>
      <c r="K123" s="6">
        <f t="shared" si="5"/>
        <v>9.9999999999999992E-2</v>
      </c>
      <c r="L123">
        <v>3.4500000000000003E-2</v>
      </c>
      <c r="M123" t="s">
        <v>118</v>
      </c>
    </row>
    <row r="124" spans="4:13" x14ac:dyDescent="0.3">
      <c r="D124" s="4" t="s">
        <v>77</v>
      </c>
      <c r="E124" s="4">
        <v>4</v>
      </c>
      <c r="F124" s="4">
        <v>24</v>
      </c>
      <c r="G124" s="4">
        <v>18</v>
      </c>
      <c r="H124">
        <v>7.6999999999999999E-2</v>
      </c>
      <c r="I124">
        <f t="shared" si="4"/>
        <v>0.77</v>
      </c>
      <c r="J124" s="6">
        <v>10</v>
      </c>
      <c r="K124" s="6">
        <f t="shared" si="5"/>
        <v>9.9999999999999992E-2</v>
      </c>
      <c r="L124">
        <v>1.43E-2</v>
      </c>
      <c r="M124" t="s">
        <v>118</v>
      </c>
    </row>
    <row r="125" spans="4:13" x14ac:dyDescent="0.3">
      <c r="D125" s="4" t="s">
        <v>79</v>
      </c>
      <c r="E125" s="4">
        <v>4</v>
      </c>
      <c r="F125" s="4">
        <v>24</v>
      </c>
      <c r="G125" s="4">
        <v>18</v>
      </c>
      <c r="H125">
        <v>8.5000000000000006E-2</v>
      </c>
      <c r="I125">
        <f t="shared" si="4"/>
        <v>0.85000000000000009</v>
      </c>
      <c r="J125" s="6">
        <v>20</v>
      </c>
      <c r="K125" s="6">
        <f t="shared" si="5"/>
        <v>9.9999999999999992E-2</v>
      </c>
      <c r="L125">
        <v>3.5200000000000002E-2</v>
      </c>
      <c r="M125">
        <f t="shared" ref="M125:M188" si="7">L125/6.22*1000/J125*I125/H125</f>
        <v>2.829581993569132</v>
      </c>
    </row>
    <row r="126" spans="4:13" x14ac:dyDescent="0.3">
      <c r="D126" s="4" t="s">
        <v>79</v>
      </c>
      <c r="E126" s="4">
        <v>4</v>
      </c>
      <c r="F126" s="4">
        <v>24</v>
      </c>
      <c r="G126" s="4">
        <v>18</v>
      </c>
      <c r="H126">
        <v>8.5000000000000006E-2</v>
      </c>
      <c r="I126">
        <f t="shared" si="4"/>
        <v>0.85000000000000009</v>
      </c>
      <c r="J126" s="6">
        <v>10</v>
      </c>
      <c r="K126" s="6">
        <f t="shared" si="5"/>
        <v>9.9999999999999992E-2</v>
      </c>
      <c r="L126">
        <v>1.6E-2</v>
      </c>
      <c r="M126">
        <f t="shared" si="7"/>
        <v>2.572347266881029</v>
      </c>
    </row>
    <row r="127" spans="4:13" x14ac:dyDescent="0.3">
      <c r="D127" s="4" t="s">
        <v>79</v>
      </c>
      <c r="E127" s="4">
        <v>4</v>
      </c>
      <c r="F127" s="4">
        <v>24</v>
      </c>
      <c r="G127" s="4">
        <v>32</v>
      </c>
      <c r="H127">
        <v>8.5000000000000006E-2</v>
      </c>
      <c r="I127">
        <f t="shared" si="4"/>
        <v>0.85000000000000009</v>
      </c>
      <c r="J127" s="6">
        <v>20</v>
      </c>
      <c r="K127" s="6">
        <f t="shared" si="5"/>
        <v>9.9999999999999992E-2</v>
      </c>
      <c r="L127">
        <v>0.15909999999999999</v>
      </c>
      <c r="M127">
        <f t="shared" si="7"/>
        <v>12.789389067524116</v>
      </c>
    </row>
    <row r="128" spans="4:13" x14ac:dyDescent="0.3">
      <c r="D128" s="4" t="s">
        <v>79</v>
      </c>
      <c r="E128" s="4">
        <v>4</v>
      </c>
      <c r="F128" s="4">
        <v>24</v>
      </c>
      <c r="G128" s="4">
        <v>32</v>
      </c>
      <c r="H128">
        <v>8.5000000000000006E-2</v>
      </c>
      <c r="I128">
        <f t="shared" si="4"/>
        <v>0.85000000000000009</v>
      </c>
      <c r="J128" s="6">
        <v>10</v>
      </c>
      <c r="K128" s="6">
        <f t="shared" si="5"/>
        <v>9.9999999999999992E-2</v>
      </c>
      <c r="L128">
        <v>6.5799999999999997E-2</v>
      </c>
      <c r="M128">
        <f t="shared" si="7"/>
        <v>10.578778135048234</v>
      </c>
    </row>
    <row r="129" spans="4:13" x14ac:dyDescent="0.3">
      <c r="D129" s="4" t="s">
        <v>79</v>
      </c>
      <c r="E129" s="4">
        <v>4</v>
      </c>
      <c r="F129" s="4">
        <v>24</v>
      </c>
      <c r="G129" s="4">
        <v>18</v>
      </c>
      <c r="H129">
        <v>8.5000000000000006E-2</v>
      </c>
      <c r="I129">
        <f t="shared" si="4"/>
        <v>0.85000000000000009</v>
      </c>
      <c r="J129" s="6">
        <v>20</v>
      </c>
      <c r="K129" s="6">
        <f t="shared" si="5"/>
        <v>9.9999999999999992E-2</v>
      </c>
      <c r="L129">
        <v>3.5200000000000002E-2</v>
      </c>
      <c r="M129">
        <f t="shared" si="7"/>
        <v>2.829581993569132</v>
      </c>
    </row>
    <row r="130" spans="4:13" x14ac:dyDescent="0.3">
      <c r="D130" s="4" t="s">
        <v>79</v>
      </c>
      <c r="E130" s="4">
        <v>4</v>
      </c>
      <c r="F130" s="4">
        <v>24</v>
      </c>
      <c r="G130" s="4">
        <v>18</v>
      </c>
      <c r="H130">
        <v>8.5000000000000006E-2</v>
      </c>
      <c r="I130">
        <f t="shared" si="4"/>
        <v>0.85000000000000009</v>
      </c>
      <c r="J130" s="6">
        <v>10</v>
      </c>
      <c r="K130" s="6">
        <f t="shared" si="5"/>
        <v>9.9999999999999992E-2</v>
      </c>
      <c r="L130">
        <v>1.6E-2</v>
      </c>
      <c r="M130">
        <f t="shared" si="7"/>
        <v>2.572347266881029</v>
      </c>
    </row>
    <row r="131" spans="4:13" x14ac:dyDescent="0.3">
      <c r="D131" s="4" t="s">
        <v>22</v>
      </c>
      <c r="E131" s="4">
        <v>4</v>
      </c>
      <c r="F131" s="4">
        <v>30</v>
      </c>
      <c r="G131" s="4">
        <v>18</v>
      </c>
      <c r="H131">
        <v>7.1999999999999995E-2</v>
      </c>
      <c r="I131">
        <f t="shared" si="4"/>
        <v>0.72</v>
      </c>
      <c r="J131">
        <v>20</v>
      </c>
      <c r="K131" s="6">
        <f t="shared" si="5"/>
        <v>9.9999999999999992E-2</v>
      </c>
      <c r="L131">
        <v>1.12E-2</v>
      </c>
      <c r="M131">
        <f t="shared" si="7"/>
        <v>0.90032154340836024</v>
      </c>
    </row>
    <row r="132" spans="4:13" x14ac:dyDescent="0.3">
      <c r="D132" s="4" t="s">
        <v>22</v>
      </c>
      <c r="E132" s="4">
        <v>4</v>
      </c>
      <c r="F132" s="4">
        <v>30</v>
      </c>
      <c r="G132" s="4">
        <v>18</v>
      </c>
      <c r="H132">
        <v>7.1999999999999995E-2</v>
      </c>
      <c r="I132">
        <f t="shared" si="4"/>
        <v>0.72</v>
      </c>
      <c r="J132">
        <v>10</v>
      </c>
      <c r="K132" s="6">
        <f t="shared" si="5"/>
        <v>9.9999999999999992E-2</v>
      </c>
      <c r="L132">
        <v>1.2699999999999999E-2</v>
      </c>
      <c r="M132">
        <f t="shared" si="7"/>
        <v>2.041800643086817</v>
      </c>
    </row>
    <row r="133" spans="4:13" x14ac:dyDescent="0.3">
      <c r="D133" s="4" t="s">
        <v>22</v>
      </c>
      <c r="E133" s="4">
        <v>4</v>
      </c>
      <c r="F133" s="4">
        <v>30</v>
      </c>
      <c r="G133" s="4">
        <v>32</v>
      </c>
      <c r="H133">
        <v>7.1999999999999995E-2</v>
      </c>
      <c r="I133">
        <f t="shared" ref="I133:I196" si="8">H133*10</f>
        <v>0.72</v>
      </c>
      <c r="J133" s="6">
        <v>20</v>
      </c>
      <c r="K133" s="6">
        <f t="shared" si="5"/>
        <v>9.9999999999999992E-2</v>
      </c>
      <c r="L133">
        <v>0.1303</v>
      </c>
      <c r="M133">
        <f t="shared" si="7"/>
        <v>10.47427652733119</v>
      </c>
    </row>
    <row r="134" spans="4:13" x14ac:dyDescent="0.3">
      <c r="D134" s="4" t="s">
        <v>22</v>
      </c>
      <c r="E134" s="4">
        <v>4</v>
      </c>
      <c r="F134" s="4">
        <v>30</v>
      </c>
      <c r="G134" s="4">
        <v>32</v>
      </c>
      <c r="H134">
        <v>7.1999999999999995E-2</v>
      </c>
      <c r="I134">
        <f t="shared" si="8"/>
        <v>0.72</v>
      </c>
      <c r="J134" s="6">
        <v>10</v>
      </c>
      <c r="K134" s="6">
        <f t="shared" ref="K134:K197" si="9">H134/I134</f>
        <v>9.9999999999999992E-2</v>
      </c>
      <c r="L134">
        <v>6.0299999999999999E-2</v>
      </c>
      <c r="M134">
        <f t="shared" si="7"/>
        <v>9.694533762057878</v>
      </c>
    </row>
    <row r="135" spans="4:13" x14ac:dyDescent="0.3">
      <c r="D135" s="4" t="s">
        <v>30</v>
      </c>
      <c r="E135" s="4">
        <v>4</v>
      </c>
      <c r="F135" s="4">
        <v>30</v>
      </c>
      <c r="G135" s="4">
        <v>18</v>
      </c>
      <c r="H135">
        <v>9.2999999999999999E-2</v>
      </c>
      <c r="I135">
        <f t="shared" si="8"/>
        <v>0.92999999999999994</v>
      </c>
      <c r="J135">
        <v>20</v>
      </c>
      <c r="K135" s="6">
        <f t="shared" si="9"/>
        <v>0.1</v>
      </c>
      <c r="L135">
        <v>1.77E-2</v>
      </c>
      <c r="M135">
        <f t="shared" si="7"/>
        <v>1.4228295819935692</v>
      </c>
    </row>
    <row r="136" spans="4:13" x14ac:dyDescent="0.3">
      <c r="D136" s="4" t="s">
        <v>30</v>
      </c>
      <c r="E136" s="4">
        <v>4</v>
      </c>
      <c r="F136" s="4">
        <v>30</v>
      </c>
      <c r="G136" s="4">
        <v>18</v>
      </c>
      <c r="H136">
        <v>9.2999999999999999E-2</v>
      </c>
      <c r="I136">
        <f t="shared" si="8"/>
        <v>0.92999999999999994</v>
      </c>
      <c r="J136">
        <v>10</v>
      </c>
      <c r="K136" s="6">
        <f t="shared" si="9"/>
        <v>0.1</v>
      </c>
      <c r="L136">
        <v>7.9000000000000001E-2</v>
      </c>
      <c r="M136">
        <f t="shared" si="7"/>
        <v>12.70096463022508</v>
      </c>
    </row>
    <row r="137" spans="4:13" x14ac:dyDescent="0.3">
      <c r="D137" s="4" t="s">
        <v>30</v>
      </c>
      <c r="E137" s="4">
        <v>4</v>
      </c>
      <c r="F137" s="4">
        <v>30</v>
      </c>
      <c r="G137" s="4">
        <v>32</v>
      </c>
      <c r="H137">
        <v>9.2999999999999999E-2</v>
      </c>
      <c r="I137">
        <f t="shared" si="8"/>
        <v>0.92999999999999994</v>
      </c>
      <c r="J137" s="6">
        <v>20</v>
      </c>
      <c r="K137" s="6">
        <f t="shared" si="9"/>
        <v>0.1</v>
      </c>
      <c r="L137">
        <v>8.6999999999999994E-2</v>
      </c>
      <c r="M137">
        <f t="shared" si="7"/>
        <v>6.993569131832797</v>
      </c>
    </row>
    <row r="138" spans="4:13" x14ac:dyDescent="0.3">
      <c r="D138" s="4" t="s">
        <v>30</v>
      </c>
      <c r="E138" s="4">
        <v>4</v>
      </c>
      <c r="F138" s="4">
        <v>30</v>
      </c>
      <c r="G138" s="4">
        <v>32</v>
      </c>
      <c r="H138">
        <v>9.2999999999999999E-2</v>
      </c>
      <c r="I138">
        <f t="shared" si="8"/>
        <v>0.92999999999999994</v>
      </c>
      <c r="J138" s="6">
        <v>10</v>
      </c>
      <c r="K138" s="6">
        <f t="shared" si="9"/>
        <v>0.1</v>
      </c>
      <c r="L138">
        <v>3.85E-2</v>
      </c>
      <c r="M138">
        <f t="shared" si="7"/>
        <v>6.189710610932476</v>
      </c>
    </row>
    <row r="139" spans="4:13" x14ac:dyDescent="0.3">
      <c r="D139" s="4" t="s">
        <v>32</v>
      </c>
      <c r="E139" s="4">
        <v>4</v>
      </c>
      <c r="F139" s="4">
        <v>30</v>
      </c>
      <c r="G139" s="4">
        <v>18</v>
      </c>
      <c r="H139">
        <v>9.8000000000000004E-2</v>
      </c>
      <c r="I139">
        <f t="shared" si="8"/>
        <v>0.98</v>
      </c>
      <c r="J139">
        <v>20</v>
      </c>
      <c r="K139" s="6">
        <f t="shared" si="9"/>
        <v>0.1</v>
      </c>
      <c r="L139">
        <v>1.6899999999999998E-2</v>
      </c>
      <c r="M139">
        <f t="shared" si="7"/>
        <v>1.358520900321543</v>
      </c>
    </row>
    <row r="140" spans="4:13" x14ac:dyDescent="0.3">
      <c r="D140" s="4" t="s">
        <v>32</v>
      </c>
      <c r="E140" s="4">
        <v>4</v>
      </c>
      <c r="F140" s="4">
        <v>30</v>
      </c>
      <c r="G140" s="4">
        <v>18</v>
      </c>
      <c r="H140">
        <v>9.8000000000000004E-2</v>
      </c>
      <c r="I140">
        <f t="shared" si="8"/>
        <v>0.98</v>
      </c>
      <c r="J140">
        <v>10</v>
      </c>
      <c r="K140" s="6">
        <f t="shared" si="9"/>
        <v>0.1</v>
      </c>
      <c r="L140">
        <v>8.2000000000000007E-3</v>
      </c>
      <c r="M140">
        <f t="shared" si="7"/>
        <v>1.3183279742765275</v>
      </c>
    </row>
    <row r="141" spans="4:13" x14ac:dyDescent="0.3">
      <c r="D141" s="4" t="s">
        <v>32</v>
      </c>
      <c r="E141" s="4">
        <v>4</v>
      </c>
      <c r="F141" s="4">
        <v>30</v>
      </c>
      <c r="G141" s="4">
        <v>32</v>
      </c>
      <c r="H141">
        <v>9.8000000000000004E-2</v>
      </c>
      <c r="I141">
        <f t="shared" si="8"/>
        <v>0.98</v>
      </c>
      <c r="J141" s="6">
        <v>20</v>
      </c>
      <c r="K141" s="6">
        <f t="shared" si="9"/>
        <v>0.1</v>
      </c>
      <c r="L141">
        <v>8.9499999999999996E-2</v>
      </c>
      <c r="M141">
        <f t="shared" si="7"/>
        <v>7.1945337620578771</v>
      </c>
    </row>
    <row r="142" spans="4:13" x14ac:dyDescent="0.3">
      <c r="D142" s="4" t="s">
        <v>32</v>
      </c>
      <c r="E142" s="4">
        <v>4</v>
      </c>
      <c r="F142" s="4">
        <v>30</v>
      </c>
      <c r="G142" s="4">
        <v>32</v>
      </c>
      <c r="H142">
        <v>9.8000000000000004E-2</v>
      </c>
      <c r="I142">
        <f t="shared" si="8"/>
        <v>0.98</v>
      </c>
      <c r="J142" s="6">
        <v>10</v>
      </c>
      <c r="K142" s="6">
        <f t="shared" si="9"/>
        <v>0.1</v>
      </c>
      <c r="L142">
        <v>4.0399999999999998E-2</v>
      </c>
      <c r="M142">
        <f t="shared" si="7"/>
        <v>6.4951768488745971</v>
      </c>
    </row>
    <row r="143" spans="4:13" x14ac:dyDescent="0.3">
      <c r="D143" s="4" t="s">
        <v>27</v>
      </c>
      <c r="E143" s="4">
        <v>4</v>
      </c>
      <c r="F143" s="4">
        <v>30</v>
      </c>
      <c r="G143" s="4">
        <v>18</v>
      </c>
      <c r="H143">
        <v>9.6000000000000002E-2</v>
      </c>
      <c r="I143">
        <f t="shared" si="8"/>
        <v>0.96</v>
      </c>
      <c r="J143">
        <v>20</v>
      </c>
      <c r="K143" s="6">
        <f t="shared" si="9"/>
        <v>0.1</v>
      </c>
      <c r="L143">
        <v>2.0400000000000001E-2</v>
      </c>
      <c r="M143">
        <f t="shared" si="7"/>
        <v>1.6398713826366558</v>
      </c>
    </row>
    <row r="144" spans="4:13" x14ac:dyDescent="0.3">
      <c r="D144" s="4" t="s">
        <v>27</v>
      </c>
      <c r="E144" s="4">
        <v>4</v>
      </c>
      <c r="F144" s="4">
        <v>30</v>
      </c>
      <c r="G144" s="4">
        <v>18</v>
      </c>
      <c r="H144">
        <v>9.6000000000000002E-2</v>
      </c>
      <c r="I144">
        <f t="shared" si="8"/>
        <v>0.96</v>
      </c>
      <c r="J144">
        <v>10</v>
      </c>
      <c r="K144" s="6">
        <f t="shared" si="9"/>
        <v>0.1</v>
      </c>
      <c r="L144">
        <v>0.01</v>
      </c>
      <c r="M144">
        <f t="shared" si="7"/>
        <v>1.6077170418006428</v>
      </c>
    </row>
    <row r="145" spans="4:13" x14ac:dyDescent="0.3">
      <c r="D145" s="4" t="s">
        <v>27</v>
      </c>
      <c r="E145" s="4">
        <v>4</v>
      </c>
      <c r="F145" s="4">
        <v>30</v>
      </c>
      <c r="G145" s="4">
        <v>32</v>
      </c>
      <c r="H145">
        <v>9.6000000000000002E-2</v>
      </c>
      <c r="I145">
        <f t="shared" si="8"/>
        <v>0.96</v>
      </c>
      <c r="J145" s="6">
        <v>20</v>
      </c>
      <c r="K145" s="6">
        <f t="shared" si="9"/>
        <v>0.1</v>
      </c>
      <c r="L145">
        <v>0.1012</v>
      </c>
      <c r="M145">
        <f t="shared" si="7"/>
        <v>8.135048231511254</v>
      </c>
    </row>
    <row r="146" spans="4:13" x14ac:dyDescent="0.3">
      <c r="D146" s="4" t="s">
        <v>27</v>
      </c>
      <c r="E146" s="4">
        <v>4</v>
      </c>
      <c r="F146" s="4">
        <v>30</v>
      </c>
      <c r="G146" s="4">
        <v>32</v>
      </c>
      <c r="H146">
        <v>9.6000000000000002E-2</v>
      </c>
      <c r="I146">
        <f t="shared" si="8"/>
        <v>0.96</v>
      </c>
      <c r="J146" s="6">
        <v>10</v>
      </c>
      <c r="K146" s="6">
        <f t="shared" si="9"/>
        <v>0.1</v>
      </c>
      <c r="L146">
        <v>4.4400000000000002E-2</v>
      </c>
      <c r="M146">
        <f t="shared" si="7"/>
        <v>7.1382636655948559</v>
      </c>
    </row>
    <row r="147" spans="4:13" x14ac:dyDescent="0.3">
      <c r="D147" s="4" t="s">
        <v>23</v>
      </c>
      <c r="E147" s="4">
        <v>4</v>
      </c>
      <c r="F147" s="4">
        <v>30</v>
      </c>
      <c r="G147" s="4">
        <v>18</v>
      </c>
      <c r="H147">
        <v>9.2999999999999999E-2</v>
      </c>
      <c r="I147">
        <f t="shared" si="8"/>
        <v>0.92999999999999994</v>
      </c>
      <c r="J147">
        <v>20</v>
      </c>
      <c r="K147" s="6">
        <f t="shared" si="9"/>
        <v>0.1</v>
      </c>
      <c r="L147">
        <v>2.2599999999999999E-2</v>
      </c>
      <c r="M147">
        <f t="shared" si="7"/>
        <v>1.8167202572347265</v>
      </c>
    </row>
    <row r="148" spans="4:13" x14ac:dyDescent="0.3">
      <c r="D148" s="4" t="s">
        <v>23</v>
      </c>
      <c r="E148" s="4">
        <v>4</v>
      </c>
      <c r="F148" s="4">
        <v>30</v>
      </c>
      <c r="G148" s="4">
        <v>18</v>
      </c>
      <c r="H148">
        <v>9.2999999999999999E-2</v>
      </c>
      <c r="I148">
        <f t="shared" si="8"/>
        <v>0.92999999999999994</v>
      </c>
      <c r="J148">
        <v>10</v>
      </c>
      <c r="K148" s="6">
        <f t="shared" si="9"/>
        <v>0.1</v>
      </c>
      <c r="L148">
        <v>1.18E-2</v>
      </c>
      <c r="M148">
        <f t="shared" si="7"/>
        <v>1.8971061093247585</v>
      </c>
    </row>
    <row r="149" spans="4:13" x14ac:dyDescent="0.3">
      <c r="D149" s="4" t="s">
        <v>23</v>
      </c>
      <c r="E149" s="4">
        <v>4</v>
      </c>
      <c r="F149" s="4">
        <v>30</v>
      </c>
      <c r="G149" s="4">
        <v>32</v>
      </c>
      <c r="H149">
        <v>9.2999999999999999E-2</v>
      </c>
      <c r="I149">
        <f t="shared" si="8"/>
        <v>0.92999999999999994</v>
      </c>
      <c r="J149" s="6">
        <v>20</v>
      </c>
      <c r="K149" s="6">
        <f t="shared" si="9"/>
        <v>0.1</v>
      </c>
      <c r="L149">
        <v>0.1076</v>
      </c>
      <c r="M149">
        <f t="shared" si="7"/>
        <v>8.64951768488746</v>
      </c>
    </row>
    <row r="150" spans="4:13" x14ac:dyDescent="0.3">
      <c r="D150" s="4" t="s">
        <v>23</v>
      </c>
      <c r="E150" s="4">
        <v>4</v>
      </c>
      <c r="F150" s="4">
        <v>30</v>
      </c>
      <c r="G150" s="4">
        <v>32</v>
      </c>
      <c r="H150">
        <v>9.2999999999999999E-2</v>
      </c>
      <c r="I150">
        <f t="shared" si="8"/>
        <v>0.92999999999999994</v>
      </c>
      <c r="J150" s="6">
        <v>10</v>
      </c>
      <c r="K150" s="6">
        <f t="shared" si="9"/>
        <v>0.1</v>
      </c>
      <c r="L150">
        <v>5.16E-2</v>
      </c>
      <c r="M150">
        <f t="shared" si="7"/>
        <v>8.2958199356913198</v>
      </c>
    </row>
    <row r="151" spans="4:13" x14ac:dyDescent="0.3">
      <c r="D151" s="4" t="s">
        <v>33</v>
      </c>
      <c r="E151" s="4">
        <v>4</v>
      </c>
      <c r="F151" s="4">
        <v>30</v>
      </c>
      <c r="G151" s="4">
        <v>18</v>
      </c>
      <c r="H151">
        <v>8.5000000000000006E-2</v>
      </c>
      <c r="I151">
        <f t="shared" si="8"/>
        <v>0.85000000000000009</v>
      </c>
      <c r="J151">
        <v>20</v>
      </c>
      <c r="K151" s="6">
        <f t="shared" si="9"/>
        <v>9.9999999999999992E-2</v>
      </c>
      <c r="L151">
        <v>1.8800000000000001E-2</v>
      </c>
      <c r="M151">
        <f t="shared" si="7"/>
        <v>1.5112540192926047</v>
      </c>
    </row>
    <row r="152" spans="4:13" x14ac:dyDescent="0.3">
      <c r="D152" s="4" t="s">
        <v>33</v>
      </c>
      <c r="E152" s="4">
        <v>4</v>
      </c>
      <c r="F152" s="4">
        <v>30</v>
      </c>
      <c r="G152" s="4">
        <v>18</v>
      </c>
      <c r="H152">
        <v>8.5000000000000006E-2</v>
      </c>
      <c r="I152">
        <f t="shared" si="8"/>
        <v>0.85000000000000009</v>
      </c>
      <c r="J152">
        <v>10</v>
      </c>
      <c r="K152" s="6">
        <f t="shared" si="9"/>
        <v>9.9999999999999992E-2</v>
      </c>
      <c r="L152">
        <v>8.3999999999999995E-3</v>
      </c>
      <c r="M152">
        <f t="shared" si="7"/>
        <v>1.35048231511254</v>
      </c>
    </row>
    <row r="153" spans="4:13" x14ac:dyDescent="0.3">
      <c r="D153" s="4" t="s">
        <v>33</v>
      </c>
      <c r="E153" s="4">
        <v>4</v>
      </c>
      <c r="F153" s="4">
        <v>30</v>
      </c>
      <c r="G153" s="4">
        <v>32</v>
      </c>
      <c r="H153">
        <v>8.5000000000000006E-2</v>
      </c>
      <c r="I153">
        <f t="shared" si="8"/>
        <v>0.85000000000000009</v>
      </c>
      <c r="J153" s="6">
        <v>20</v>
      </c>
      <c r="K153" s="6">
        <f t="shared" si="9"/>
        <v>9.9999999999999992E-2</v>
      </c>
      <c r="L153">
        <v>9.1499999999999998E-2</v>
      </c>
      <c r="M153">
        <f t="shared" si="7"/>
        <v>7.355305466237942</v>
      </c>
    </row>
    <row r="154" spans="4:13" x14ac:dyDescent="0.3">
      <c r="D154" s="4" t="s">
        <v>33</v>
      </c>
      <c r="E154" s="4">
        <v>4</v>
      </c>
      <c r="F154" s="4">
        <v>30</v>
      </c>
      <c r="G154" s="4">
        <v>32</v>
      </c>
      <c r="H154">
        <v>8.5000000000000006E-2</v>
      </c>
      <c r="I154">
        <f t="shared" si="8"/>
        <v>0.85000000000000009</v>
      </c>
      <c r="J154" s="6">
        <v>10</v>
      </c>
      <c r="K154" s="6">
        <f t="shared" si="9"/>
        <v>9.9999999999999992E-2</v>
      </c>
      <c r="L154">
        <v>4.2700000000000002E-2</v>
      </c>
      <c r="M154">
        <f t="shared" si="7"/>
        <v>6.8649517684887478</v>
      </c>
    </row>
    <row r="155" spans="4:13" x14ac:dyDescent="0.3">
      <c r="D155" s="4" t="s">
        <v>62</v>
      </c>
      <c r="E155" s="4">
        <v>1</v>
      </c>
      <c r="F155" s="4">
        <v>24</v>
      </c>
      <c r="G155" s="4">
        <v>18</v>
      </c>
      <c r="H155">
        <v>5.5E-2</v>
      </c>
      <c r="I155">
        <f t="shared" si="8"/>
        <v>0.55000000000000004</v>
      </c>
      <c r="J155">
        <v>20</v>
      </c>
      <c r="K155" s="6">
        <f t="shared" si="9"/>
        <v>9.9999999999999992E-2</v>
      </c>
      <c r="L155">
        <v>1.4200000000000001E-2</v>
      </c>
      <c r="M155">
        <f t="shared" si="7"/>
        <v>1.1414790996784567</v>
      </c>
    </row>
    <row r="156" spans="4:13" x14ac:dyDescent="0.3">
      <c r="D156" s="4" t="s">
        <v>62</v>
      </c>
      <c r="E156" s="4">
        <v>1</v>
      </c>
      <c r="F156" s="4">
        <v>24</v>
      </c>
      <c r="G156" s="4">
        <v>18</v>
      </c>
      <c r="H156">
        <v>5.5E-2</v>
      </c>
      <c r="I156">
        <f t="shared" si="8"/>
        <v>0.55000000000000004</v>
      </c>
      <c r="J156">
        <v>10</v>
      </c>
      <c r="K156" s="6">
        <f t="shared" si="9"/>
        <v>9.9999999999999992E-2</v>
      </c>
      <c r="L156">
        <v>5.7000000000000002E-3</v>
      </c>
      <c r="M156">
        <f t="shared" si="7"/>
        <v>0.91639871382636662</v>
      </c>
    </row>
    <row r="157" spans="4:13" x14ac:dyDescent="0.3">
      <c r="D157" s="4" t="s">
        <v>62</v>
      </c>
      <c r="E157" s="4">
        <v>1</v>
      </c>
      <c r="F157" s="4">
        <v>24</v>
      </c>
      <c r="G157" s="4">
        <v>32</v>
      </c>
      <c r="H157">
        <v>5.5E-2</v>
      </c>
      <c r="I157">
        <f t="shared" si="8"/>
        <v>0.55000000000000004</v>
      </c>
      <c r="J157" s="6">
        <v>20</v>
      </c>
      <c r="K157" s="6">
        <f t="shared" si="9"/>
        <v>9.9999999999999992E-2</v>
      </c>
      <c r="L157">
        <v>7.2400000000000006E-2</v>
      </c>
      <c r="M157">
        <f t="shared" si="7"/>
        <v>5.8199356913183289</v>
      </c>
    </row>
    <row r="158" spans="4:13" x14ac:dyDescent="0.3">
      <c r="D158" s="4" t="s">
        <v>62</v>
      </c>
      <c r="E158" s="4">
        <v>1</v>
      </c>
      <c r="F158" s="4">
        <v>24</v>
      </c>
      <c r="G158" s="4">
        <v>32</v>
      </c>
      <c r="H158">
        <v>5.5E-2</v>
      </c>
      <c r="I158">
        <f t="shared" si="8"/>
        <v>0.55000000000000004</v>
      </c>
      <c r="J158" s="6">
        <v>10</v>
      </c>
      <c r="K158" s="6">
        <f t="shared" si="9"/>
        <v>9.9999999999999992E-2</v>
      </c>
      <c r="L158">
        <v>3.4299999999999997E-2</v>
      </c>
      <c r="M158">
        <f t="shared" si="7"/>
        <v>5.5144694533762069</v>
      </c>
    </row>
    <row r="159" spans="4:13" x14ac:dyDescent="0.3">
      <c r="D159" s="4" t="s">
        <v>48</v>
      </c>
      <c r="E159" s="4">
        <v>4</v>
      </c>
      <c r="F159" s="4">
        <v>32</v>
      </c>
      <c r="G159" s="4">
        <v>18</v>
      </c>
      <c r="H159">
        <v>5.1999999999999998E-2</v>
      </c>
      <c r="I159">
        <f t="shared" si="8"/>
        <v>0.52</v>
      </c>
      <c r="J159">
        <v>20</v>
      </c>
      <c r="K159" s="6">
        <f t="shared" si="9"/>
        <v>9.9999999999999992E-2</v>
      </c>
      <c r="L159">
        <v>1.4999999999999999E-2</v>
      </c>
      <c r="M159">
        <f t="shared" si="7"/>
        <v>1.2057877813504827</v>
      </c>
    </row>
    <row r="160" spans="4:13" x14ac:dyDescent="0.3">
      <c r="D160" s="4" t="s">
        <v>48</v>
      </c>
      <c r="E160" s="4">
        <v>4</v>
      </c>
      <c r="F160" s="4">
        <v>32</v>
      </c>
      <c r="G160" s="4">
        <v>18</v>
      </c>
      <c r="H160">
        <v>5.1999999999999998E-2</v>
      </c>
      <c r="I160">
        <f t="shared" si="8"/>
        <v>0.52</v>
      </c>
      <c r="J160">
        <v>10</v>
      </c>
      <c r="K160" s="6">
        <f t="shared" si="9"/>
        <v>9.9999999999999992E-2</v>
      </c>
      <c r="L160">
        <v>6.4999999999999997E-3</v>
      </c>
      <c r="M160">
        <f t="shared" si="7"/>
        <v>1.045016077170418</v>
      </c>
    </row>
    <row r="161" spans="4:13" x14ac:dyDescent="0.3">
      <c r="D161" s="4" t="s">
        <v>48</v>
      </c>
      <c r="E161" s="4">
        <v>4</v>
      </c>
      <c r="F161" s="4">
        <v>32</v>
      </c>
      <c r="G161" s="4">
        <v>32</v>
      </c>
      <c r="H161">
        <v>5.1999999999999998E-2</v>
      </c>
      <c r="I161">
        <f t="shared" si="8"/>
        <v>0.52</v>
      </c>
      <c r="J161" s="6">
        <v>20</v>
      </c>
      <c r="K161" s="6">
        <f t="shared" si="9"/>
        <v>9.9999999999999992E-2</v>
      </c>
      <c r="L161">
        <v>8.1900000000000001E-2</v>
      </c>
      <c r="M161">
        <f t="shared" si="7"/>
        <v>6.5836012861736339</v>
      </c>
    </row>
    <row r="162" spans="4:13" x14ac:dyDescent="0.3">
      <c r="D162" s="4" t="s">
        <v>48</v>
      </c>
      <c r="E162" s="4">
        <v>4</v>
      </c>
      <c r="F162" s="4">
        <v>32</v>
      </c>
      <c r="G162" s="4">
        <v>32</v>
      </c>
      <c r="H162">
        <v>5.1999999999999998E-2</v>
      </c>
      <c r="I162">
        <f t="shared" si="8"/>
        <v>0.52</v>
      </c>
      <c r="J162" s="6">
        <v>10</v>
      </c>
      <c r="K162" s="6">
        <f t="shared" si="9"/>
        <v>9.9999999999999992E-2</v>
      </c>
      <c r="L162">
        <v>3.6600000000000001E-2</v>
      </c>
      <c r="M162">
        <f t="shared" si="7"/>
        <v>5.8842443729903549</v>
      </c>
    </row>
    <row r="163" spans="4:13" x14ac:dyDescent="0.3">
      <c r="D163" s="4" t="s">
        <v>49</v>
      </c>
      <c r="E163" s="4">
        <v>4</v>
      </c>
      <c r="F163" s="4">
        <v>32</v>
      </c>
      <c r="G163" s="4">
        <v>18</v>
      </c>
      <c r="H163">
        <v>5.0999999999999997E-2</v>
      </c>
      <c r="I163">
        <f t="shared" si="8"/>
        <v>0.51</v>
      </c>
      <c r="J163">
        <v>20</v>
      </c>
      <c r="K163" s="6">
        <f t="shared" si="9"/>
        <v>9.9999999999999992E-2</v>
      </c>
      <c r="L163">
        <v>1.7600000000000001E-2</v>
      </c>
      <c r="M163">
        <f t="shared" si="7"/>
        <v>1.4147909967845662</v>
      </c>
    </row>
    <row r="164" spans="4:13" x14ac:dyDescent="0.3">
      <c r="D164" s="4" t="s">
        <v>49</v>
      </c>
      <c r="E164" s="4">
        <v>4</v>
      </c>
      <c r="F164" s="4">
        <v>32</v>
      </c>
      <c r="G164" s="4">
        <v>18</v>
      </c>
      <c r="H164">
        <v>5.0999999999999997E-2</v>
      </c>
      <c r="I164">
        <f t="shared" si="8"/>
        <v>0.51</v>
      </c>
      <c r="J164">
        <v>10</v>
      </c>
      <c r="K164" s="6">
        <f t="shared" si="9"/>
        <v>9.9999999999999992E-2</v>
      </c>
      <c r="L164">
        <v>8.3999999999999995E-3</v>
      </c>
      <c r="M164">
        <f t="shared" si="7"/>
        <v>1.3504823151125402</v>
      </c>
    </row>
    <row r="165" spans="4:13" x14ac:dyDescent="0.3">
      <c r="D165" s="4" t="s">
        <v>49</v>
      </c>
      <c r="E165" s="4">
        <v>4</v>
      </c>
      <c r="F165" s="4">
        <v>32</v>
      </c>
      <c r="G165" s="4">
        <v>32</v>
      </c>
      <c r="H165">
        <v>5.0999999999999997E-2</v>
      </c>
      <c r="I165">
        <f t="shared" si="8"/>
        <v>0.51</v>
      </c>
      <c r="J165" s="6">
        <v>20</v>
      </c>
      <c r="K165" s="6">
        <f t="shared" si="9"/>
        <v>9.9999999999999992E-2</v>
      </c>
      <c r="L165">
        <v>7.9399999999999998E-2</v>
      </c>
      <c r="M165">
        <f t="shared" si="7"/>
        <v>6.382636655948553</v>
      </c>
    </row>
    <row r="166" spans="4:13" x14ac:dyDescent="0.3">
      <c r="D166" s="4" t="s">
        <v>49</v>
      </c>
      <c r="E166" s="4">
        <v>4</v>
      </c>
      <c r="F166" s="4">
        <v>32</v>
      </c>
      <c r="G166" s="4">
        <v>32</v>
      </c>
      <c r="H166">
        <v>5.0999999999999997E-2</v>
      </c>
      <c r="I166">
        <f t="shared" si="8"/>
        <v>0.51</v>
      </c>
      <c r="J166" s="6">
        <v>10</v>
      </c>
      <c r="K166" s="6">
        <f t="shared" si="9"/>
        <v>9.9999999999999992E-2</v>
      </c>
      <c r="L166">
        <v>4.3499999999999997E-2</v>
      </c>
      <c r="M166">
        <f t="shared" si="7"/>
        <v>6.9935691318327979</v>
      </c>
    </row>
    <row r="167" spans="4:13" x14ac:dyDescent="0.3">
      <c r="D167" s="4" t="s">
        <v>42</v>
      </c>
      <c r="E167" s="4">
        <v>4</v>
      </c>
      <c r="F167" s="4">
        <v>32</v>
      </c>
      <c r="G167" s="4">
        <v>18</v>
      </c>
      <c r="H167">
        <v>6.3E-2</v>
      </c>
      <c r="I167">
        <f t="shared" si="8"/>
        <v>0.63</v>
      </c>
      <c r="J167">
        <v>20</v>
      </c>
      <c r="K167" s="6">
        <f t="shared" si="9"/>
        <v>0.1</v>
      </c>
      <c r="L167">
        <v>1.7500000000000002E-2</v>
      </c>
      <c r="M167">
        <f t="shared" si="7"/>
        <v>1.4067524115755632</v>
      </c>
    </row>
    <row r="168" spans="4:13" x14ac:dyDescent="0.3">
      <c r="D168" s="4" t="s">
        <v>42</v>
      </c>
      <c r="E168" s="4">
        <v>4</v>
      </c>
      <c r="F168" s="4">
        <v>32</v>
      </c>
      <c r="G168" s="4">
        <v>18</v>
      </c>
      <c r="H168">
        <v>6.3E-2</v>
      </c>
      <c r="I168">
        <f t="shared" si="8"/>
        <v>0.63</v>
      </c>
      <c r="J168">
        <v>10</v>
      </c>
      <c r="K168" s="6">
        <f t="shared" si="9"/>
        <v>0.1</v>
      </c>
      <c r="L168">
        <v>7.7999999999999996E-3</v>
      </c>
      <c r="M168">
        <f t="shared" si="7"/>
        <v>1.254019292604502</v>
      </c>
    </row>
    <row r="169" spans="4:13" x14ac:dyDescent="0.3">
      <c r="D169" s="4" t="s">
        <v>42</v>
      </c>
      <c r="E169" s="4">
        <v>4</v>
      </c>
      <c r="F169" s="4">
        <v>32</v>
      </c>
      <c r="G169" s="4">
        <v>32</v>
      </c>
      <c r="H169">
        <v>6.3E-2</v>
      </c>
      <c r="I169">
        <f t="shared" si="8"/>
        <v>0.63</v>
      </c>
      <c r="J169" s="6">
        <v>20</v>
      </c>
      <c r="K169" s="6">
        <f t="shared" si="9"/>
        <v>0.1</v>
      </c>
      <c r="L169">
        <v>0.1135</v>
      </c>
      <c r="M169">
        <f t="shared" si="7"/>
        <v>9.1237942122186499</v>
      </c>
    </row>
    <row r="170" spans="4:13" x14ac:dyDescent="0.3">
      <c r="D170" s="4" t="s">
        <v>42</v>
      </c>
      <c r="E170" s="4">
        <v>4</v>
      </c>
      <c r="F170" s="4">
        <v>32</v>
      </c>
      <c r="G170" s="4">
        <v>32</v>
      </c>
      <c r="H170">
        <v>6.3E-2</v>
      </c>
      <c r="I170">
        <f t="shared" si="8"/>
        <v>0.63</v>
      </c>
      <c r="J170" s="6">
        <v>10</v>
      </c>
      <c r="K170" s="6">
        <f t="shared" si="9"/>
        <v>0.1</v>
      </c>
      <c r="L170">
        <v>5.0099999999999999E-2</v>
      </c>
      <c r="M170">
        <f t="shared" si="7"/>
        <v>8.054662379421222</v>
      </c>
    </row>
    <row r="171" spans="4:13" x14ac:dyDescent="0.3">
      <c r="D171" s="4" t="s">
        <v>43</v>
      </c>
      <c r="E171" s="4">
        <v>4</v>
      </c>
      <c r="F171" s="4">
        <v>32</v>
      </c>
      <c r="G171" s="4">
        <v>18</v>
      </c>
      <c r="H171">
        <v>6.9000000000000006E-2</v>
      </c>
      <c r="I171">
        <f t="shared" si="8"/>
        <v>0.69000000000000006</v>
      </c>
      <c r="J171">
        <v>20</v>
      </c>
      <c r="K171" s="6">
        <f t="shared" si="9"/>
        <v>0.1</v>
      </c>
      <c r="L171">
        <v>1.7899999999999999E-2</v>
      </c>
      <c r="M171">
        <f t="shared" si="7"/>
        <v>1.4389067524115757</v>
      </c>
    </row>
    <row r="172" spans="4:13" x14ac:dyDescent="0.3">
      <c r="D172" s="4" t="s">
        <v>43</v>
      </c>
      <c r="E172" s="4">
        <v>4</v>
      </c>
      <c r="F172" s="4">
        <v>32</v>
      </c>
      <c r="G172" s="4">
        <v>18</v>
      </c>
      <c r="H172">
        <v>6.9000000000000006E-2</v>
      </c>
      <c r="I172">
        <f t="shared" si="8"/>
        <v>0.69000000000000006</v>
      </c>
      <c r="J172">
        <v>10</v>
      </c>
      <c r="K172" s="6">
        <f t="shared" si="9"/>
        <v>0.1</v>
      </c>
      <c r="L172">
        <v>8.0000000000000002E-3</v>
      </c>
      <c r="M172">
        <f t="shared" si="7"/>
        <v>1.2861736334405145</v>
      </c>
    </row>
    <row r="173" spans="4:13" x14ac:dyDescent="0.3">
      <c r="D173" s="4" t="s">
        <v>43</v>
      </c>
      <c r="E173" s="4">
        <v>4</v>
      </c>
      <c r="F173" s="4">
        <v>32</v>
      </c>
      <c r="G173" s="4">
        <v>32</v>
      </c>
      <c r="H173">
        <v>6.9000000000000006E-2</v>
      </c>
      <c r="I173">
        <f t="shared" si="8"/>
        <v>0.69000000000000006</v>
      </c>
      <c r="J173" s="6">
        <v>20</v>
      </c>
      <c r="K173" s="6">
        <f t="shared" si="9"/>
        <v>0.1</v>
      </c>
      <c r="L173">
        <v>0.109</v>
      </c>
      <c r="M173">
        <f t="shared" si="7"/>
        <v>8.7620578778135041</v>
      </c>
    </row>
    <row r="174" spans="4:13" x14ac:dyDescent="0.3">
      <c r="D174" s="4" t="s">
        <v>43</v>
      </c>
      <c r="E174" s="4">
        <v>4</v>
      </c>
      <c r="F174" s="4">
        <v>32</v>
      </c>
      <c r="G174" s="4">
        <v>32</v>
      </c>
      <c r="H174">
        <v>6.9000000000000006E-2</v>
      </c>
      <c r="I174">
        <f t="shared" si="8"/>
        <v>0.69000000000000006</v>
      </c>
      <c r="J174" s="6">
        <v>10</v>
      </c>
      <c r="K174" s="6">
        <f t="shared" si="9"/>
        <v>0.1</v>
      </c>
      <c r="L174">
        <v>5.1200000000000002E-2</v>
      </c>
      <c r="M174">
        <f t="shared" si="7"/>
        <v>8.2315112540192938</v>
      </c>
    </row>
    <row r="175" spans="4:13" x14ac:dyDescent="0.3">
      <c r="D175" s="4" t="s">
        <v>45</v>
      </c>
      <c r="E175" s="4">
        <v>4</v>
      </c>
      <c r="F175" s="4">
        <v>32</v>
      </c>
      <c r="G175" s="4">
        <v>18</v>
      </c>
      <c r="H175">
        <v>6.7000000000000004E-2</v>
      </c>
      <c r="I175">
        <f t="shared" si="8"/>
        <v>0.67</v>
      </c>
      <c r="J175">
        <v>20</v>
      </c>
      <c r="K175" s="6">
        <f t="shared" si="9"/>
        <v>0.1</v>
      </c>
      <c r="L175">
        <v>1.7999999999999999E-2</v>
      </c>
      <c r="M175">
        <f t="shared" si="7"/>
        <v>1.4469453376205788</v>
      </c>
    </row>
    <row r="176" spans="4:13" x14ac:dyDescent="0.3">
      <c r="D176" s="4" t="s">
        <v>45</v>
      </c>
      <c r="E176" s="4">
        <v>4</v>
      </c>
      <c r="F176" s="4">
        <v>32</v>
      </c>
      <c r="G176" s="4">
        <v>18</v>
      </c>
      <c r="H176">
        <v>6.7000000000000004E-2</v>
      </c>
      <c r="I176">
        <f t="shared" si="8"/>
        <v>0.67</v>
      </c>
      <c r="J176">
        <v>10</v>
      </c>
      <c r="K176" s="6">
        <f t="shared" si="9"/>
        <v>0.1</v>
      </c>
      <c r="L176">
        <v>8.6999999999999994E-3</v>
      </c>
      <c r="M176">
        <f t="shared" si="7"/>
        <v>1.3987138263665595</v>
      </c>
    </row>
    <row r="177" spans="4:13" x14ac:dyDescent="0.3">
      <c r="D177" s="4" t="s">
        <v>45</v>
      </c>
      <c r="E177" s="4">
        <v>4</v>
      </c>
      <c r="F177" s="4">
        <v>32</v>
      </c>
      <c r="G177" s="4">
        <v>32</v>
      </c>
      <c r="H177">
        <v>6.7000000000000004E-2</v>
      </c>
      <c r="I177">
        <f t="shared" si="8"/>
        <v>0.67</v>
      </c>
      <c r="J177" s="6">
        <v>20</v>
      </c>
      <c r="K177" s="6">
        <f t="shared" si="9"/>
        <v>0.1</v>
      </c>
      <c r="L177">
        <v>0.1147</v>
      </c>
      <c r="M177">
        <f t="shared" si="7"/>
        <v>9.220257234726688</v>
      </c>
    </row>
    <row r="178" spans="4:13" x14ac:dyDescent="0.3">
      <c r="D178" s="4" t="s">
        <v>45</v>
      </c>
      <c r="E178" s="4">
        <v>4</v>
      </c>
      <c r="F178" s="4">
        <v>32</v>
      </c>
      <c r="G178" s="4">
        <v>32</v>
      </c>
      <c r="H178">
        <v>6.7000000000000004E-2</v>
      </c>
      <c r="I178">
        <f t="shared" si="8"/>
        <v>0.67</v>
      </c>
      <c r="J178" s="6">
        <v>10</v>
      </c>
      <c r="K178" s="6">
        <f t="shared" si="9"/>
        <v>0.1</v>
      </c>
      <c r="L178">
        <v>5.67E-2</v>
      </c>
      <c r="M178">
        <f t="shared" si="7"/>
        <v>9.115755627009646</v>
      </c>
    </row>
    <row r="179" spans="4:13" x14ac:dyDescent="0.3">
      <c r="D179" s="4" t="s">
        <v>46</v>
      </c>
      <c r="E179" s="4">
        <v>4</v>
      </c>
      <c r="F179" s="4">
        <v>32</v>
      </c>
      <c r="G179" s="4">
        <v>18</v>
      </c>
      <c r="H179">
        <v>0.06</v>
      </c>
      <c r="I179">
        <f t="shared" si="8"/>
        <v>0.6</v>
      </c>
      <c r="J179">
        <v>20</v>
      </c>
      <c r="K179" s="6">
        <f t="shared" si="9"/>
        <v>0.1</v>
      </c>
      <c r="L179">
        <v>1.72E-2</v>
      </c>
      <c r="M179">
        <f t="shared" si="7"/>
        <v>1.3826366559485532</v>
      </c>
    </row>
    <row r="180" spans="4:13" x14ac:dyDescent="0.3">
      <c r="D180" s="4" t="s">
        <v>46</v>
      </c>
      <c r="E180" s="4">
        <v>4</v>
      </c>
      <c r="F180" s="4">
        <v>32</v>
      </c>
      <c r="G180" s="4">
        <v>18</v>
      </c>
      <c r="H180">
        <v>0.06</v>
      </c>
      <c r="I180">
        <f t="shared" si="8"/>
        <v>0.6</v>
      </c>
      <c r="J180">
        <v>10</v>
      </c>
      <c r="K180" s="6">
        <f t="shared" si="9"/>
        <v>0.1</v>
      </c>
      <c r="L180">
        <v>7.6E-3</v>
      </c>
      <c r="M180">
        <f t="shared" si="7"/>
        <v>1.2218649517684887</v>
      </c>
    </row>
    <row r="181" spans="4:13" x14ac:dyDescent="0.3">
      <c r="D181" s="4" t="s">
        <v>46</v>
      </c>
      <c r="E181" s="4">
        <v>4</v>
      </c>
      <c r="F181" s="4">
        <v>32</v>
      </c>
      <c r="G181" s="4">
        <v>32</v>
      </c>
      <c r="H181">
        <v>0.06</v>
      </c>
      <c r="I181">
        <f t="shared" si="8"/>
        <v>0.6</v>
      </c>
      <c r="J181" s="6">
        <v>20</v>
      </c>
      <c r="K181" s="6">
        <f t="shared" si="9"/>
        <v>0.1</v>
      </c>
      <c r="L181">
        <v>9.9099999999999994E-2</v>
      </c>
      <c r="M181">
        <f t="shared" si="7"/>
        <v>7.9662379421221869</v>
      </c>
    </row>
    <row r="182" spans="4:13" x14ac:dyDescent="0.3">
      <c r="D182" s="4" t="s">
        <v>46</v>
      </c>
      <c r="E182" s="4">
        <v>4</v>
      </c>
      <c r="F182" s="4">
        <v>32</v>
      </c>
      <c r="G182" s="4">
        <v>32</v>
      </c>
      <c r="H182">
        <v>0.06</v>
      </c>
      <c r="I182">
        <f t="shared" si="8"/>
        <v>0.6</v>
      </c>
      <c r="J182" s="6">
        <v>10</v>
      </c>
      <c r="K182" s="6">
        <f t="shared" si="9"/>
        <v>0.1</v>
      </c>
      <c r="L182">
        <v>4.3400000000000001E-2</v>
      </c>
      <c r="M182">
        <f t="shared" si="7"/>
        <v>6.977491961414791</v>
      </c>
    </row>
    <row r="183" spans="4:13" x14ac:dyDescent="0.3">
      <c r="D183" s="4" t="s">
        <v>69</v>
      </c>
      <c r="E183" s="4">
        <v>1</v>
      </c>
      <c r="F183" s="4">
        <v>24</v>
      </c>
      <c r="G183" s="4">
        <v>18</v>
      </c>
      <c r="H183">
        <v>6.3E-2</v>
      </c>
      <c r="I183">
        <f t="shared" si="8"/>
        <v>0.63</v>
      </c>
      <c r="J183">
        <v>20</v>
      </c>
      <c r="K183" s="6">
        <f t="shared" si="9"/>
        <v>0.1</v>
      </c>
      <c r="L183">
        <v>1.23E-2</v>
      </c>
      <c r="M183">
        <f t="shared" si="7"/>
        <v>0.98874598070739561</v>
      </c>
    </row>
    <row r="184" spans="4:13" x14ac:dyDescent="0.3">
      <c r="D184" s="4" t="s">
        <v>69</v>
      </c>
      <c r="E184" s="4">
        <v>1</v>
      </c>
      <c r="F184" s="4">
        <v>24</v>
      </c>
      <c r="G184" s="4">
        <v>18</v>
      </c>
      <c r="H184">
        <v>6.3E-2</v>
      </c>
      <c r="I184">
        <f t="shared" si="8"/>
        <v>0.63</v>
      </c>
      <c r="J184">
        <v>10</v>
      </c>
      <c r="K184" s="6">
        <f t="shared" si="9"/>
        <v>0.1</v>
      </c>
      <c r="L184">
        <v>5.7000000000000002E-3</v>
      </c>
      <c r="M184">
        <f t="shared" si="7"/>
        <v>0.91639871382636651</v>
      </c>
    </row>
    <row r="185" spans="4:13" x14ac:dyDescent="0.3">
      <c r="D185" s="4" t="s">
        <v>69</v>
      </c>
      <c r="E185" s="4">
        <v>1</v>
      </c>
      <c r="F185" s="4">
        <v>24</v>
      </c>
      <c r="G185" s="4">
        <v>32</v>
      </c>
      <c r="H185">
        <v>6.3E-2</v>
      </c>
      <c r="I185">
        <f t="shared" si="8"/>
        <v>0.63</v>
      </c>
      <c r="J185" s="6">
        <v>20</v>
      </c>
      <c r="K185" s="6">
        <f t="shared" si="9"/>
        <v>0.1</v>
      </c>
      <c r="L185">
        <v>7.2499999999999995E-2</v>
      </c>
      <c r="M185">
        <f t="shared" si="7"/>
        <v>5.827974276527331</v>
      </c>
    </row>
    <row r="186" spans="4:13" x14ac:dyDescent="0.3">
      <c r="D186" s="4" t="s">
        <v>69</v>
      </c>
      <c r="E186" s="4">
        <v>1</v>
      </c>
      <c r="F186" s="4">
        <v>24</v>
      </c>
      <c r="G186" s="4">
        <v>32</v>
      </c>
      <c r="H186">
        <v>6.3E-2</v>
      </c>
      <c r="I186">
        <f t="shared" si="8"/>
        <v>0.63</v>
      </c>
      <c r="J186" s="6">
        <v>10</v>
      </c>
      <c r="K186" s="6">
        <f t="shared" si="9"/>
        <v>0.1</v>
      </c>
      <c r="L186">
        <v>3.2899999999999999E-2</v>
      </c>
      <c r="M186">
        <f t="shared" si="7"/>
        <v>5.2893890675241169</v>
      </c>
    </row>
    <row r="187" spans="4:13" x14ac:dyDescent="0.3">
      <c r="D187" s="4" t="s">
        <v>67</v>
      </c>
      <c r="E187" s="4">
        <v>1</v>
      </c>
      <c r="F187" s="4">
        <v>24</v>
      </c>
      <c r="G187" s="4">
        <v>18</v>
      </c>
      <c r="H187">
        <v>5.3999999999999999E-2</v>
      </c>
      <c r="I187">
        <f t="shared" si="8"/>
        <v>0.54</v>
      </c>
      <c r="J187">
        <v>20</v>
      </c>
      <c r="K187" s="6">
        <f t="shared" si="9"/>
        <v>9.9999999999999992E-2</v>
      </c>
      <c r="L187">
        <v>1.38E-2</v>
      </c>
      <c r="M187">
        <f t="shared" si="7"/>
        <v>1.109324758842444</v>
      </c>
    </row>
    <row r="188" spans="4:13" x14ac:dyDescent="0.3">
      <c r="D188" s="4" t="s">
        <v>67</v>
      </c>
      <c r="E188" s="4">
        <v>1</v>
      </c>
      <c r="F188" s="4">
        <v>24</v>
      </c>
      <c r="G188" s="4">
        <v>18</v>
      </c>
      <c r="H188">
        <v>5.3999999999999999E-2</v>
      </c>
      <c r="I188">
        <f t="shared" si="8"/>
        <v>0.54</v>
      </c>
      <c r="J188">
        <v>10</v>
      </c>
      <c r="K188" s="6">
        <f t="shared" si="9"/>
        <v>9.9999999999999992E-2</v>
      </c>
      <c r="L188">
        <v>6.8999999999999999E-3</v>
      </c>
      <c r="M188">
        <f t="shared" si="7"/>
        <v>1.109324758842444</v>
      </c>
    </row>
    <row r="189" spans="4:13" x14ac:dyDescent="0.3">
      <c r="D189" s="4" t="s">
        <v>67</v>
      </c>
      <c r="E189" s="4">
        <v>1</v>
      </c>
      <c r="F189" s="4">
        <v>24</v>
      </c>
      <c r="G189" s="4">
        <v>32</v>
      </c>
      <c r="H189">
        <v>5.3999999999999999E-2</v>
      </c>
      <c r="I189">
        <f t="shared" si="8"/>
        <v>0.54</v>
      </c>
      <c r="J189" s="6">
        <v>20</v>
      </c>
      <c r="K189" s="6">
        <f t="shared" si="9"/>
        <v>9.9999999999999992E-2</v>
      </c>
      <c r="L189">
        <v>7.6799999999999993E-2</v>
      </c>
      <c r="M189">
        <f t="shared" ref="M189:M252" si="10">L189/6.22*1000/J189*I189/H189</f>
        <v>6.1736334405144691</v>
      </c>
    </row>
    <row r="190" spans="4:13" x14ac:dyDescent="0.3">
      <c r="D190" s="4" t="s">
        <v>67</v>
      </c>
      <c r="E190" s="4">
        <v>1</v>
      </c>
      <c r="F190" s="4">
        <v>24</v>
      </c>
      <c r="G190" s="4">
        <v>32</v>
      </c>
      <c r="H190">
        <v>5.3999999999999999E-2</v>
      </c>
      <c r="I190">
        <f t="shared" si="8"/>
        <v>0.54</v>
      </c>
      <c r="J190" s="6">
        <v>10</v>
      </c>
      <c r="K190" s="6">
        <f t="shared" si="9"/>
        <v>9.9999999999999992E-2</v>
      </c>
      <c r="L190">
        <v>3.6200000000000003E-2</v>
      </c>
      <c r="M190">
        <f t="shared" si="10"/>
        <v>5.8199356913183289</v>
      </c>
    </row>
    <row r="191" spans="4:13" x14ac:dyDescent="0.3">
      <c r="D191" s="4" t="s">
        <v>68</v>
      </c>
      <c r="E191" s="4">
        <v>1</v>
      </c>
      <c r="F191" s="4">
        <v>24</v>
      </c>
      <c r="G191" s="4">
        <v>18</v>
      </c>
      <c r="H191">
        <v>7.4999999999999997E-2</v>
      </c>
      <c r="I191">
        <f t="shared" si="8"/>
        <v>0.75</v>
      </c>
      <c r="J191">
        <v>20</v>
      </c>
      <c r="K191" s="6">
        <f t="shared" si="9"/>
        <v>9.9999999999999992E-2</v>
      </c>
      <c r="L191">
        <v>9.2999999999999992E-3</v>
      </c>
      <c r="M191">
        <f t="shared" si="10"/>
        <v>0.74758842443729911</v>
      </c>
    </row>
    <row r="192" spans="4:13" x14ac:dyDescent="0.3">
      <c r="D192" s="4" t="s">
        <v>68</v>
      </c>
      <c r="E192" s="4">
        <v>1</v>
      </c>
      <c r="F192" s="4">
        <v>24</v>
      </c>
      <c r="G192" s="4">
        <v>18</v>
      </c>
      <c r="H192">
        <v>7.4999999999999997E-2</v>
      </c>
      <c r="I192">
        <f t="shared" si="8"/>
        <v>0.75</v>
      </c>
      <c r="J192">
        <v>10</v>
      </c>
      <c r="K192" s="6">
        <f t="shared" si="9"/>
        <v>9.9999999999999992E-2</v>
      </c>
      <c r="L192">
        <v>4.5999999999999999E-3</v>
      </c>
      <c r="M192">
        <f t="shared" si="10"/>
        <v>0.73954983922829598</v>
      </c>
    </row>
    <row r="193" spans="4:13" x14ac:dyDescent="0.3">
      <c r="D193" s="4" t="s">
        <v>68</v>
      </c>
      <c r="E193" s="4">
        <v>1</v>
      </c>
      <c r="F193" s="4">
        <v>24</v>
      </c>
      <c r="G193" s="4">
        <v>32</v>
      </c>
      <c r="H193">
        <v>7.4999999999999997E-2</v>
      </c>
      <c r="I193">
        <f t="shared" si="8"/>
        <v>0.75</v>
      </c>
      <c r="J193" s="6">
        <v>20</v>
      </c>
      <c r="K193" s="6">
        <f t="shared" si="9"/>
        <v>9.9999999999999992E-2</v>
      </c>
      <c r="L193">
        <v>5.8299999999999998E-2</v>
      </c>
      <c r="M193">
        <f t="shared" si="10"/>
        <v>4.686495176848875</v>
      </c>
    </row>
    <row r="194" spans="4:13" x14ac:dyDescent="0.3">
      <c r="D194" s="4" t="s">
        <v>68</v>
      </c>
      <c r="E194" s="4">
        <v>1</v>
      </c>
      <c r="F194" s="4">
        <v>24</v>
      </c>
      <c r="G194" s="4">
        <v>32</v>
      </c>
      <c r="H194">
        <v>7.4999999999999997E-2</v>
      </c>
      <c r="I194">
        <f t="shared" si="8"/>
        <v>0.75</v>
      </c>
      <c r="J194" s="6">
        <v>10</v>
      </c>
      <c r="K194" s="6">
        <f t="shared" si="9"/>
        <v>9.9999999999999992E-2</v>
      </c>
      <c r="L194">
        <v>2.7E-2</v>
      </c>
      <c r="M194">
        <f t="shared" si="10"/>
        <v>4.3408360128617369</v>
      </c>
    </row>
    <row r="195" spans="4:13" x14ac:dyDescent="0.3">
      <c r="D195" s="4" t="s">
        <v>52</v>
      </c>
      <c r="E195" s="4">
        <v>1</v>
      </c>
      <c r="F195" s="4">
        <v>30</v>
      </c>
      <c r="G195" s="4">
        <v>18</v>
      </c>
      <c r="H195">
        <v>3.5999999999999997E-2</v>
      </c>
      <c r="I195">
        <f t="shared" si="8"/>
        <v>0.36</v>
      </c>
      <c r="J195">
        <v>20</v>
      </c>
      <c r="K195" s="6">
        <f t="shared" si="9"/>
        <v>9.9999999999999992E-2</v>
      </c>
      <c r="L195">
        <v>1.44E-2</v>
      </c>
      <c r="M195">
        <f t="shared" si="10"/>
        <v>1.157556270096463</v>
      </c>
    </row>
    <row r="196" spans="4:13" x14ac:dyDescent="0.3">
      <c r="D196" s="4" t="s">
        <v>52</v>
      </c>
      <c r="E196" s="4">
        <v>1</v>
      </c>
      <c r="F196" s="4">
        <v>30</v>
      </c>
      <c r="G196" s="4">
        <v>18</v>
      </c>
      <c r="H196">
        <v>3.5999999999999997E-2</v>
      </c>
      <c r="I196">
        <f t="shared" si="8"/>
        <v>0.36</v>
      </c>
      <c r="J196">
        <v>10</v>
      </c>
      <c r="K196" s="6">
        <f t="shared" si="9"/>
        <v>9.9999999999999992E-2</v>
      </c>
      <c r="L196">
        <v>6.8999999999999999E-3</v>
      </c>
      <c r="M196">
        <f t="shared" si="10"/>
        <v>1.1093247588424437</v>
      </c>
    </row>
    <row r="197" spans="4:13" x14ac:dyDescent="0.3">
      <c r="D197" s="4" t="s">
        <v>52</v>
      </c>
      <c r="E197" s="4">
        <v>1</v>
      </c>
      <c r="F197" s="4">
        <v>30</v>
      </c>
      <c r="G197" s="4">
        <v>32</v>
      </c>
      <c r="H197">
        <v>3.5999999999999997E-2</v>
      </c>
      <c r="I197">
        <f t="shared" ref="I197:I260" si="11">H197*10</f>
        <v>0.36</v>
      </c>
      <c r="J197" s="6">
        <v>20</v>
      </c>
      <c r="K197" s="6">
        <f t="shared" si="9"/>
        <v>9.9999999999999992E-2</v>
      </c>
      <c r="L197">
        <v>7.6200000000000004E-2</v>
      </c>
      <c r="M197">
        <f t="shared" si="10"/>
        <v>6.1254019292604518</v>
      </c>
    </row>
    <row r="198" spans="4:13" x14ac:dyDescent="0.3">
      <c r="D198" s="4" t="s">
        <v>52</v>
      </c>
      <c r="E198" s="4">
        <v>1</v>
      </c>
      <c r="F198" s="4">
        <v>30</v>
      </c>
      <c r="G198" s="4">
        <v>32</v>
      </c>
      <c r="H198">
        <v>3.5999999999999997E-2</v>
      </c>
      <c r="I198">
        <f t="shared" si="11"/>
        <v>0.36</v>
      </c>
      <c r="J198" s="6">
        <v>10</v>
      </c>
      <c r="K198" s="6">
        <f t="shared" ref="K198:K261" si="12">H198/I198</f>
        <v>9.9999999999999992E-2</v>
      </c>
      <c r="L198">
        <v>3.8899999999999997E-2</v>
      </c>
      <c r="M198">
        <f t="shared" si="10"/>
        <v>6.254019292604502</v>
      </c>
    </row>
    <row r="199" spans="4:13" x14ac:dyDescent="0.3">
      <c r="D199" s="4" t="s">
        <v>56</v>
      </c>
      <c r="E199" s="4">
        <v>1</v>
      </c>
      <c r="F199" s="4">
        <v>30</v>
      </c>
      <c r="G199" s="4">
        <v>18</v>
      </c>
      <c r="H199">
        <v>7.3999999999999996E-2</v>
      </c>
      <c r="I199">
        <f t="shared" si="11"/>
        <v>0.74</v>
      </c>
      <c r="J199">
        <v>20</v>
      </c>
      <c r="K199" s="6">
        <f t="shared" si="12"/>
        <v>9.9999999999999992E-2</v>
      </c>
      <c r="L199">
        <v>1.2200000000000001E-2</v>
      </c>
      <c r="M199">
        <f t="shared" si="10"/>
        <v>0.98070739549839248</v>
      </c>
    </row>
    <row r="200" spans="4:13" x14ac:dyDescent="0.3">
      <c r="D200" s="4" t="s">
        <v>56</v>
      </c>
      <c r="E200" s="4">
        <v>1</v>
      </c>
      <c r="F200" s="4">
        <v>30</v>
      </c>
      <c r="G200" s="4">
        <v>18</v>
      </c>
      <c r="H200">
        <v>7.3999999999999996E-2</v>
      </c>
      <c r="I200">
        <f t="shared" si="11"/>
        <v>0.74</v>
      </c>
      <c r="J200">
        <v>10</v>
      </c>
      <c r="K200" s="6">
        <f t="shared" si="12"/>
        <v>9.9999999999999992E-2</v>
      </c>
      <c r="L200">
        <v>5.4000000000000003E-3</v>
      </c>
      <c r="M200">
        <f t="shared" si="10"/>
        <v>0.86816720257234725</v>
      </c>
    </row>
    <row r="201" spans="4:13" x14ac:dyDescent="0.3">
      <c r="D201" s="4" t="s">
        <v>56</v>
      </c>
      <c r="E201" s="4">
        <v>1</v>
      </c>
      <c r="F201" s="4">
        <v>30</v>
      </c>
      <c r="G201" s="4">
        <v>32</v>
      </c>
      <c r="H201">
        <v>7.3999999999999996E-2</v>
      </c>
      <c r="I201">
        <f t="shared" si="11"/>
        <v>0.74</v>
      </c>
      <c r="J201" s="6">
        <v>20</v>
      </c>
      <c r="K201" s="6">
        <f t="shared" si="12"/>
        <v>9.9999999999999992E-2</v>
      </c>
      <c r="L201">
        <v>6.3299999999999995E-2</v>
      </c>
      <c r="M201">
        <f t="shared" si="10"/>
        <v>5.088424437299035</v>
      </c>
    </row>
    <row r="202" spans="4:13" x14ac:dyDescent="0.3">
      <c r="D202" s="4" t="s">
        <v>56</v>
      </c>
      <c r="E202" s="4">
        <v>1</v>
      </c>
      <c r="F202" s="4">
        <v>30</v>
      </c>
      <c r="G202" s="4">
        <v>32</v>
      </c>
      <c r="H202">
        <v>7.3999999999999996E-2</v>
      </c>
      <c r="I202">
        <f t="shared" si="11"/>
        <v>0.74</v>
      </c>
      <c r="J202" s="6">
        <v>10</v>
      </c>
      <c r="K202" s="6">
        <f t="shared" si="12"/>
        <v>9.9999999999999992E-2</v>
      </c>
      <c r="L202">
        <v>3.0200000000000001E-2</v>
      </c>
      <c r="M202">
        <f t="shared" si="10"/>
        <v>4.855305466237942</v>
      </c>
    </row>
    <row r="203" spans="4:13" x14ac:dyDescent="0.3">
      <c r="D203" s="4" t="s">
        <v>97</v>
      </c>
      <c r="E203" s="4">
        <v>1</v>
      </c>
      <c r="F203" s="4">
        <v>30</v>
      </c>
      <c r="G203" s="4">
        <v>18</v>
      </c>
      <c r="H203" s="4">
        <v>8.5999999999999993E-2</v>
      </c>
      <c r="I203">
        <f t="shared" si="11"/>
        <v>0.85999999999999988</v>
      </c>
      <c r="J203" s="6">
        <v>20</v>
      </c>
      <c r="K203" s="6">
        <f t="shared" si="12"/>
        <v>0.1</v>
      </c>
      <c r="L203">
        <v>2.3099999999999999E-2</v>
      </c>
      <c r="M203">
        <f t="shared" si="10"/>
        <v>1.8569131832797428</v>
      </c>
    </row>
    <row r="204" spans="4:13" x14ac:dyDescent="0.3">
      <c r="D204" s="4" t="s">
        <v>97</v>
      </c>
      <c r="E204" s="4">
        <v>1</v>
      </c>
      <c r="F204" s="4">
        <v>30</v>
      </c>
      <c r="G204" s="4">
        <v>18</v>
      </c>
      <c r="H204" s="4">
        <v>8.5999999999999993E-2</v>
      </c>
      <c r="I204">
        <f t="shared" si="11"/>
        <v>0.85999999999999988</v>
      </c>
      <c r="J204" s="6">
        <v>10</v>
      </c>
      <c r="K204" s="6">
        <f t="shared" si="12"/>
        <v>0.1</v>
      </c>
      <c r="L204">
        <v>1.1900000000000001E-2</v>
      </c>
      <c r="M204">
        <f t="shared" si="10"/>
        <v>1.9131832797427655</v>
      </c>
    </row>
    <row r="205" spans="4:13" x14ac:dyDescent="0.3">
      <c r="D205" s="4" t="s">
        <v>97</v>
      </c>
      <c r="E205" s="4">
        <v>1</v>
      </c>
      <c r="F205" s="4">
        <v>30</v>
      </c>
      <c r="G205" s="4">
        <v>32</v>
      </c>
      <c r="H205" s="4">
        <v>8.5999999999999993E-2</v>
      </c>
      <c r="I205">
        <f t="shared" si="11"/>
        <v>0.85999999999999988</v>
      </c>
      <c r="J205" s="6">
        <v>20</v>
      </c>
      <c r="K205" s="6">
        <f t="shared" si="12"/>
        <v>0.1</v>
      </c>
      <c r="L205">
        <v>0.1202</v>
      </c>
      <c r="M205">
        <f t="shared" si="10"/>
        <v>9.6623794212218659</v>
      </c>
    </row>
    <row r="206" spans="4:13" x14ac:dyDescent="0.3">
      <c r="D206" s="4" t="s">
        <v>97</v>
      </c>
      <c r="E206" s="4">
        <v>1</v>
      </c>
      <c r="F206" s="4">
        <v>30</v>
      </c>
      <c r="G206" s="4">
        <v>32</v>
      </c>
      <c r="H206" s="4">
        <v>8.5999999999999993E-2</v>
      </c>
      <c r="I206">
        <f t="shared" si="11"/>
        <v>0.85999999999999988</v>
      </c>
      <c r="J206" s="6">
        <v>10</v>
      </c>
      <c r="K206" s="6">
        <f t="shared" si="12"/>
        <v>0.1</v>
      </c>
      <c r="L206">
        <v>5.5E-2</v>
      </c>
      <c r="M206">
        <f t="shared" si="10"/>
        <v>8.8424437299035379</v>
      </c>
    </row>
    <row r="207" spans="4:13" x14ac:dyDescent="0.3">
      <c r="D207" s="4" t="s">
        <v>38</v>
      </c>
      <c r="E207" s="4">
        <v>1</v>
      </c>
      <c r="F207" s="4">
        <v>30</v>
      </c>
      <c r="G207" s="4">
        <v>18</v>
      </c>
      <c r="H207">
        <v>7.9000000000000001E-2</v>
      </c>
      <c r="I207">
        <f t="shared" si="11"/>
        <v>0.79</v>
      </c>
      <c r="J207">
        <v>20</v>
      </c>
      <c r="K207" s="6">
        <f t="shared" si="12"/>
        <v>9.9999999999999992E-2</v>
      </c>
      <c r="L207">
        <v>1.8700000000000001E-2</v>
      </c>
      <c r="M207">
        <f t="shared" si="10"/>
        <v>1.5032154340836015</v>
      </c>
    </row>
    <row r="208" spans="4:13" x14ac:dyDescent="0.3">
      <c r="D208" s="4" t="s">
        <v>38</v>
      </c>
      <c r="E208" s="4">
        <v>1</v>
      </c>
      <c r="F208" s="4">
        <v>30</v>
      </c>
      <c r="G208" s="4">
        <v>18</v>
      </c>
      <c r="H208">
        <v>7.9000000000000001E-2</v>
      </c>
      <c r="I208">
        <f t="shared" si="11"/>
        <v>0.79</v>
      </c>
      <c r="J208">
        <v>10</v>
      </c>
      <c r="K208" s="6">
        <f t="shared" si="12"/>
        <v>9.9999999999999992E-2</v>
      </c>
      <c r="L208">
        <v>8.6999999999999994E-3</v>
      </c>
      <c r="M208">
        <f t="shared" si="10"/>
        <v>1.3987138263665595</v>
      </c>
    </row>
    <row r="209" spans="4:13" x14ac:dyDescent="0.3">
      <c r="D209" s="4" t="s">
        <v>38</v>
      </c>
      <c r="E209" s="4">
        <v>1</v>
      </c>
      <c r="F209" s="4">
        <v>30</v>
      </c>
      <c r="G209" s="4">
        <v>32</v>
      </c>
      <c r="H209">
        <v>7.9000000000000001E-2</v>
      </c>
      <c r="I209">
        <f t="shared" si="11"/>
        <v>0.79</v>
      </c>
      <c r="J209" s="6">
        <v>20</v>
      </c>
      <c r="K209" s="6">
        <f t="shared" si="12"/>
        <v>9.9999999999999992E-2</v>
      </c>
      <c r="L209">
        <v>9.69E-2</v>
      </c>
      <c r="M209">
        <f t="shared" si="10"/>
        <v>7.789389067524116</v>
      </c>
    </row>
    <row r="210" spans="4:13" x14ac:dyDescent="0.3">
      <c r="D210" s="4" t="s">
        <v>38</v>
      </c>
      <c r="E210" s="4">
        <v>1</v>
      </c>
      <c r="F210" s="4">
        <v>30</v>
      </c>
      <c r="G210" s="4">
        <v>32</v>
      </c>
      <c r="H210">
        <v>7.9000000000000001E-2</v>
      </c>
      <c r="I210">
        <f t="shared" si="11"/>
        <v>0.79</v>
      </c>
      <c r="J210" s="6">
        <v>10</v>
      </c>
      <c r="K210" s="6">
        <f t="shared" si="12"/>
        <v>9.9999999999999992E-2</v>
      </c>
      <c r="L210">
        <v>3.9300000000000002E-2</v>
      </c>
      <c r="M210">
        <f t="shared" si="10"/>
        <v>6.3183279742765279</v>
      </c>
    </row>
    <row r="211" spans="4:13" x14ac:dyDescent="0.3">
      <c r="D211" s="4" t="s">
        <v>34</v>
      </c>
      <c r="E211" s="4">
        <v>1</v>
      </c>
      <c r="F211" s="4">
        <v>30</v>
      </c>
      <c r="G211" s="4">
        <v>18</v>
      </c>
      <c r="H211" s="4">
        <v>9.4E-2</v>
      </c>
      <c r="I211">
        <f t="shared" si="11"/>
        <v>0.94</v>
      </c>
      <c r="J211" s="6">
        <v>20</v>
      </c>
      <c r="K211" s="6">
        <f t="shared" si="12"/>
        <v>0.1</v>
      </c>
      <c r="L211">
        <v>2.3699999999999999E-2</v>
      </c>
      <c r="M211">
        <f t="shared" si="10"/>
        <v>1.905144694533762</v>
      </c>
    </row>
    <row r="212" spans="4:13" x14ac:dyDescent="0.3">
      <c r="D212" s="4" t="s">
        <v>34</v>
      </c>
      <c r="E212" s="4">
        <v>1</v>
      </c>
      <c r="F212" s="4">
        <v>30</v>
      </c>
      <c r="G212" s="4">
        <v>18</v>
      </c>
      <c r="H212" s="4">
        <v>9.4E-2</v>
      </c>
      <c r="I212">
        <f t="shared" si="11"/>
        <v>0.94</v>
      </c>
      <c r="J212" s="6">
        <v>10</v>
      </c>
      <c r="K212" s="6">
        <f t="shared" si="12"/>
        <v>0.1</v>
      </c>
      <c r="L212">
        <v>1.09E-2</v>
      </c>
      <c r="M212">
        <f t="shared" si="10"/>
        <v>1.7524115755627008</v>
      </c>
    </row>
    <row r="213" spans="4:13" x14ac:dyDescent="0.3">
      <c r="D213" s="4" t="s">
        <v>34</v>
      </c>
      <c r="E213" s="4">
        <v>1</v>
      </c>
      <c r="F213" s="4">
        <v>30</v>
      </c>
      <c r="G213" s="4">
        <v>32</v>
      </c>
      <c r="H213" s="4">
        <v>9.4E-2</v>
      </c>
      <c r="I213">
        <f t="shared" si="11"/>
        <v>0.94</v>
      </c>
      <c r="J213" s="6">
        <v>20</v>
      </c>
      <c r="K213" s="6">
        <f t="shared" si="12"/>
        <v>0.1</v>
      </c>
      <c r="L213">
        <v>0.11260000000000001</v>
      </c>
      <c r="M213">
        <f t="shared" si="10"/>
        <v>9.0514469453376218</v>
      </c>
    </row>
    <row r="214" spans="4:13" x14ac:dyDescent="0.3">
      <c r="D214" s="4" t="s">
        <v>34</v>
      </c>
      <c r="E214" s="4">
        <v>1</v>
      </c>
      <c r="F214" s="4">
        <v>30</v>
      </c>
      <c r="G214" s="4">
        <v>32</v>
      </c>
      <c r="H214" s="4">
        <v>9.4E-2</v>
      </c>
      <c r="I214">
        <f t="shared" si="11"/>
        <v>0.94</v>
      </c>
      <c r="J214" s="6">
        <v>10</v>
      </c>
      <c r="K214" s="6">
        <f t="shared" si="12"/>
        <v>0.1</v>
      </c>
      <c r="L214">
        <v>5.1200000000000002E-2</v>
      </c>
      <c r="M214">
        <f t="shared" si="10"/>
        <v>8.2315112540192938</v>
      </c>
    </row>
    <row r="215" spans="4:13" x14ac:dyDescent="0.3">
      <c r="D215" s="4" t="s">
        <v>53</v>
      </c>
      <c r="E215" s="4">
        <v>1</v>
      </c>
      <c r="F215" s="4">
        <v>30</v>
      </c>
      <c r="G215" s="4">
        <v>18</v>
      </c>
      <c r="H215">
        <v>5.7000000000000002E-2</v>
      </c>
      <c r="I215">
        <f t="shared" si="11"/>
        <v>0.57000000000000006</v>
      </c>
      <c r="J215">
        <v>20</v>
      </c>
      <c r="K215" s="6">
        <f t="shared" si="12"/>
        <v>9.9999999999999992E-2</v>
      </c>
      <c r="L215">
        <v>1.5100000000000001E-2</v>
      </c>
      <c r="M215">
        <f t="shared" si="10"/>
        <v>1.2138263665594857</v>
      </c>
    </row>
    <row r="216" spans="4:13" x14ac:dyDescent="0.3">
      <c r="D216" s="4" t="s">
        <v>53</v>
      </c>
      <c r="E216" s="4">
        <v>1</v>
      </c>
      <c r="F216" s="4">
        <v>30</v>
      </c>
      <c r="G216" s="4">
        <v>18</v>
      </c>
      <c r="H216">
        <v>5.7000000000000002E-2</v>
      </c>
      <c r="I216">
        <f t="shared" si="11"/>
        <v>0.57000000000000006</v>
      </c>
      <c r="J216">
        <v>10</v>
      </c>
      <c r="K216" s="6">
        <f t="shared" si="12"/>
        <v>9.9999999999999992E-2</v>
      </c>
      <c r="L216">
        <v>6.1999999999999998E-3</v>
      </c>
      <c r="M216">
        <f t="shared" si="10"/>
        <v>0.99678456591639886</v>
      </c>
    </row>
    <row r="217" spans="4:13" x14ac:dyDescent="0.3">
      <c r="D217" s="4" t="s">
        <v>53</v>
      </c>
      <c r="E217" s="4">
        <v>1</v>
      </c>
      <c r="F217" s="4">
        <v>30</v>
      </c>
      <c r="G217" s="4">
        <v>32</v>
      </c>
      <c r="H217">
        <v>5.7000000000000002E-2</v>
      </c>
      <c r="I217">
        <f t="shared" si="11"/>
        <v>0.57000000000000006</v>
      </c>
      <c r="J217" s="6">
        <v>20</v>
      </c>
      <c r="K217" s="6">
        <f t="shared" si="12"/>
        <v>9.9999999999999992E-2</v>
      </c>
      <c r="L217">
        <v>8.5900000000000004E-2</v>
      </c>
      <c r="M217">
        <f t="shared" si="10"/>
        <v>6.9051446945337629</v>
      </c>
    </row>
    <row r="218" spans="4:13" x14ac:dyDescent="0.3">
      <c r="D218" s="4" t="s">
        <v>53</v>
      </c>
      <c r="E218" s="4">
        <v>1</v>
      </c>
      <c r="F218" s="4">
        <v>30</v>
      </c>
      <c r="G218" s="4">
        <v>32</v>
      </c>
      <c r="H218">
        <v>5.7000000000000002E-2</v>
      </c>
      <c r="I218">
        <f t="shared" si="11"/>
        <v>0.57000000000000006</v>
      </c>
      <c r="J218" s="6">
        <v>10</v>
      </c>
      <c r="K218" s="6">
        <f t="shared" si="12"/>
        <v>9.9999999999999992E-2</v>
      </c>
      <c r="L218">
        <v>4.0599999999999997E-2</v>
      </c>
      <c r="M218">
        <f t="shared" si="10"/>
        <v>6.527331189710611</v>
      </c>
    </row>
    <row r="219" spans="4:13" x14ac:dyDescent="0.3">
      <c r="D219" s="4" t="s">
        <v>12</v>
      </c>
      <c r="E219" s="4">
        <v>1</v>
      </c>
      <c r="F219" s="4">
        <v>32</v>
      </c>
      <c r="G219" s="4">
        <v>18</v>
      </c>
      <c r="H219">
        <v>0.13900000000000001</v>
      </c>
      <c r="I219">
        <f t="shared" si="11"/>
        <v>1.3900000000000001</v>
      </c>
      <c r="J219">
        <v>20</v>
      </c>
      <c r="K219" s="6">
        <f t="shared" si="12"/>
        <v>0.1</v>
      </c>
      <c r="L219">
        <v>2.0199999999999999E-2</v>
      </c>
      <c r="M219">
        <f t="shared" si="10"/>
        <v>1.6237942122186493</v>
      </c>
    </row>
    <row r="220" spans="4:13" x14ac:dyDescent="0.3">
      <c r="D220" s="4" t="s">
        <v>12</v>
      </c>
      <c r="E220" s="4">
        <v>1</v>
      </c>
      <c r="F220" s="4">
        <v>32</v>
      </c>
      <c r="G220" s="4">
        <v>18</v>
      </c>
      <c r="H220">
        <v>0.13900000000000001</v>
      </c>
      <c r="I220">
        <f t="shared" si="11"/>
        <v>1.3900000000000001</v>
      </c>
      <c r="J220">
        <v>10</v>
      </c>
      <c r="K220" s="6">
        <f t="shared" si="12"/>
        <v>0.1</v>
      </c>
      <c r="L220">
        <v>8.9999999999999993E-3</v>
      </c>
      <c r="M220">
        <f t="shared" si="10"/>
        <v>1.4469453376205788</v>
      </c>
    </row>
    <row r="221" spans="4:13" x14ac:dyDescent="0.3">
      <c r="D221" s="4" t="s">
        <v>12</v>
      </c>
      <c r="E221" s="4">
        <v>1</v>
      </c>
      <c r="F221" s="4">
        <v>32</v>
      </c>
      <c r="G221" s="4">
        <v>32</v>
      </c>
      <c r="H221">
        <v>0.13900000000000001</v>
      </c>
      <c r="I221">
        <f t="shared" si="11"/>
        <v>1.3900000000000001</v>
      </c>
      <c r="J221" s="6">
        <v>20</v>
      </c>
      <c r="K221" s="6">
        <f t="shared" si="12"/>
        <v>0.1</v>
      </c>
      <c r="L221">
        <v>0.1002</v>
      </c>
      <c r="M221">
        <f t="shared" si="10"/>
        <v>8.0546623794212238</v>
      </c>
    </row>
    <row r="222" spans="4:13" x14ac:dyDescent="0.3">
      <c r="D222" s="4" t="s">
        <v>12</v>
      </c>
      <c r="E222" s="4">
        <v>1</v>
      </c>
      <c r="F222" s="4">
        <v>32</v>
      </c>
      <c r="G222" s="4">
        <v>32</v>
      </c>
      <c r="H222">
        <v>0.13900000000000001</v>
      </c>
      <c r="I222">
        <f t="shared" si="11"/>
        <v>1.3900000000000001</v>
      </c>
      <c r="J222" s="6">
        <v>10</v>
      </c>
      <c r="K222" s="6">
        <f t="shared" si="12"/>
        <v>0.1</v>
      </c>
      <c r="L222">
        <v>4.6699999999999998E-2</v>
      </c>
      <c r="M222">
        <f t="shared" si="10"/>
        <v>7.508038585209003</v>
      </c>
    </row>
    <row r="223" spans="4:13" x14ac:dyDescent="0.3">
      <c r="D223" s="4" t="s">
        <v>9</v>
      </c>
      <c r="E223" s="4">
        <v>1</v>
      </c>
      <c r="F223" s="4">
        <v>32</v>
      </c>
      <c r="G223" s="4">
        <v>18</v>
      </c>
      <c r="H223">
        <v>0.112</v>
      </c>
      <c r="I223">
        <f t="shared" si="11"/>
        <v>1.1200000000000001</v>
      </c>
      <c r="J223">
        <v>20</v>
      </c>
      <c r="K223" s="6">
        <f t="shared" si="12"/>
        <v>9.9999999999999992E-2</v>
      </c>
      <c r="L223">
        <v>2.46E-2</v>
      </c>
      <c r="M223">
        <f t="shared" si="10"/>
        <v>1.9774919614147914</v>
      </c>
    </row>
    <row r="224" spans="4:13" x14ac:dyDescent="0.3">
      <c r="D224" s="4" t="s">
        <v>9</v>
      </c>
      <c r="E224" s="4">
        <v>1</v>
      </c>
      <c r="F224" s="4">
        <v>32</v>
      </c>
      <c r="G224" s="4">
        <v>18</v>
      </c>
      <c r="H224">
        <v>0.112</v>
      </c>
      <c r="I224">
        <f t="shared" si="11"/>
        <v>1.1200000000000001</v>
      </c>
      <c r="J224">
        <v>10</v>
      </c>
      <c r="K224" s="6">
        <f t="shared" si="12"/>
        <v>9.9999999999999992E-2</v>
      </c>
      <c r="L224">
        <v>1.21E-2</v>
      </c>
      <c r="M224">
        <f t="shared" si="10"/>
        <v>1.9453376205787782</v>
      </c>
    </row>
    <row r="225" spans="4:13" x14ac:dyDescent="0.3">
      <c r="D225" s="4" t="s">
        <v>9</v>
      </c>
      <c r="E225" s="4">
        <v>1</v>
      </c>
      <c r="F225" s="4">
        <v>32</v>
      </c>
      <c r="G225" s="4">
        <v>32</v>
      </c>
      <c r="H225">
        <v>0.112</v>
      </c>
      <c r="I225">
        <f t="shared" si="11"/>
        <v>1.1200000000000001</v>
      </c>
      <c r="J225">
        <v>20</v>
      </c>
      <c r="K225" s="6">
        <f t="shared" si="12"/>
        <v>9.9999999999999992E-2</v>
      </c>
      <c r="L225">
        <v>0.1028</v>
      </c>
      <c r="M225">
        <f t="shared" si="10"/>
        <v>8.2636655948553077</v>
      </c>
    </row>
    <row r="226" spans="4:13" x14ac:dyDescent="0.3">
      <c r="D226" s="4" t="s">
        <v>9</v>
      </c>
      <c r="E226" s="4">
        <v>1</v>
      </c>
      <c r="F226" s="4">
        <v>32</v>
      </c>
      <c r="G226" s="4">
        <v>32</v>
      </c>
      <c r="H226">
        <v>0.112</v>
      </c>
      <c r="I226">
        <f t="shared" si="11"/>
        <v>1.1200000000000001</v>
      </c>
      <c r="J226">
        <v>10</v>
      </c>
      <c r="K226" s="6">
        <f t="shared" si="12"/>
        <v>9.9999999999999992E-2</v>
      </c>
      <c r="L226">
        <v>5.16E-2</v>
      </c>
      <c r="M226">
        <f t="shared" si="10"/>
        <v>8.2958199356913216</v>
      </c>
    </row>
    <row r="227" spans="4:13" x14ac:dyDescent="0.3">
      <c r="D227" s="4" t="s">
        <v>8</v>
      </c>
      <c r="E227" s="4">
        <v>1</v>
      </c>
      <c r="F227" s="4">
        <v>32</v>
      </c>
      <c r="G227" s="4">
        <v>18</v>
      </c>
      <c r="H227">
        <v>0.112</v>
      </c>
      <c r="I227">
        <f t="shared" si="11"/>
        <v>1.1200000000000001</v>
      </c>
      <c r="J227">
        <v>20</v>
      </c>
      <c r="K227" s="6">
        <f t="shared" si="12"/>
        <v>9.9999999999999992E-2</v>
      </c>
      <c r="L227">
        <v>1.8200000000000001E-2</v>
      </c>
      <c r="M227">
        <f t="shared" si="10"/>
        <v>1.4630225080385857</v>
      </c>
    </row>
    <row r="228" spans="4:13" x14ac:dyDescent="0.3">
      <c r="D228" s="4" t="s">
        <v>8</v>
      </c>
      <c r="E228" s="4">
        <v>1</v>
      </c>
      <c r="F228" s="4">
        <v>32</v>
      </c>
      <c r="G228" s="4">
        <v>18</v>
      </c>
      <c r="H228">
        <v>0.112</v>
      </c>
      <c r="I228">
        <f t="shared" si="11"/>
        <v>1.1200000000000001</v>
      </c>
      <c r="J228">
        <v>10</v>
      </c>
      <c r="K228" s="6">
        <f t="shared" si="12"/>
        <v>9.9999999999999992E-2</v>
      </c>
      <c r="L228">
        <v>9.1999999999999998E-3</v>
      </c>
      <c r="M228">
        <f t="shared" si="10"/>
        <v>1.479099678456592</v>
      </c>
    </row>
    <row r="229" spans="4:13" x14ac:dyDescent="0.3">
      <c r="D229" s="4" t="s">
        <v>8</v>
      </c>
      <c r="E229" s="4">
        <v>1</v>
      </c>
      <c r="F229" s="4">
        <v>32</v>
      </c>
      <c r="G229" s="4">
        <v>32</v>
      </c>
      <c r="H229">
        <v>0.112</v>
      </c>
      <c r="I229">
        <f t="shared" si="11"/>
        <v>1.1200000000000001</v>
      </c>
      <c r="J229">
        <v>20</v>
      </c>
      <c r="K229" s="6">
        <f t="shared" si="12"/>
        <v>9.9999999999999992E-2</v>
      </c>
      <c r="L229">
        <v>7.6999999999999999E-2</v>
      </c>
      <c r="M229">
        <f t="shared" si="10"/>
        <v>6.1897106109324769</v>
      </c>
    </row>
    <row r="230" spans="4:13" x14ac:dyDescent="0.3">
      <c r="D230" s="4" t="s">
        <v>8</v>
      </c>
      <c r="E230" s="4">
        <v>1</v>
      </c>
      <c r="F230" s="4">
        <v>32</v>
      </c>
      <c r="G230" s="4">
        <v>32</v>
      </c>
      <c r="H230">
        <v>0.112</v>
      </c>
      <c r="I230">
        <f t="shared" si="11"/>
        <v>1.1200000000000001</v>
      </c>
      <c r="J230">
        <v>10</v>
      </c>
      <c r="K230" s="6">
        <f t="shared" si="12"/>
        <v>9.9999999999999992E-2</v>
      </c>
      <c r="L230">
        <v>3.85E-2</v>
      </c>
      <c r="M230">
        <f t="shared" si="10"/>
        <v>6.1897106109324769</v>
      </c>
    </row>
    <row r="231" spans="4:13" x14ac:dyDescent="0.3">
      <c r="D231" s="4" t="s">
        <v>19</v>
      </c>
      <c r="E231" s="4">
        <v>1</v>
      </c>
      <c r="F231" s="4">
        <v>32</v>
      </c>
      <c r="G231" s="4">
        <v>18</v>
      </c>
      <c r="H231">
        <v>0.105</v>
      </c>
      <c r="I231">
        <f t="shared" si="11"/>
        <v>1.05</v>
      </c>
      <c r="J231">
        <v>20</v>
      </c>
      <c r="K231" s="6">
        <f t="shared" si="12"/>
        <v>9.9999999999999992E-2</v>
      </c>
      <c r="L231">
        <v>2.3800000000000002E-2</v>
      </c>
      <c r="M231">
        <f t="shared" si="10"/>
        <v>1.9131832797427659</v>
      </c>
    </row>
    <row r="232" spans="4:13" x14ac:dyDescent="0.3">
      <c r="D232" s="4" t="s">
        <v>19</v>
      </c>
      <c r="E232" s="4">
        <v>1</v>
      </c>
      <c r="F232" s="4">
        <v>32</v>
      </c>
      <c r="G232" s="4">
        <v>18</v>
      </c>
      <c r="H232">
        <v>0.105</v>
      </c>
      <c r="I232">
        <f t="shared" si="11"/>
        <v>1.05</v>
      </c>
      <c r="J232">
        <v>10</v>
      </c>
      <c r="K232" s="6">
        <f t="shared" si="12"/>
        <v>9.9999999999999992E-2</v>
      </c>
      <c r="L232">
        <v>1.17E-2</v>
      </c>
      <c r="M232">
        <f t="shared" si="10"/>
        <v>1.8810289389067527</v>
      </c>
    </row>
    <row r="233" spans="4:13" x14ac:dyDescent="0.3">
      <c r="D233" s="4" t="s">
        <v>19</v>
      </c>
      <c r="E233" s="4">
        <v>1</v>
      </c>
      <c r="F233" s="4">
        <v>32</v>
      </c>
      <c r="G233" s="4">
        <v>32</v>
      </c>
      <c r="H233">
        <v>0.105</v>
      </c>
      <c r="I233">
        <f t="shared" si="11"/>
        <v>1.05</v>
      </c>
      <c r="J233" s="6">
        <v>20</v>
      </c>
      <c r="K233" s="6">
        <f t="shared" si="12"/>
        <v>9.9999999999999992E-2</v>
      </c>
      <c r="L233">
        <v>0.1051</v>
      </c>
      <c r="M233">
        <f t="shared" si="10"/>
        <v>8.4485530546623799</v>
      </c>
    </row>
    <row r="234" spans="4:13" x14ac:dyDescent="0.3">
      <c r="D234" s="4" t="s">
        <v>19</v>
      </c>
      <c r="E234" s="4">
        <v>1</v>
      </c>
      <c r="F234" s="4">
        <v>32</v>
      </c>
      <c r="G234" s="4">
        <v>32</v>
      </c>
      <c r="H234">
        <v>0.105</v>
      </c>
      <c r="I234">
        <f t="shared" si="11"/>
        <v>1.05</v>
      </c>
      <c r="J234" s="6">
        <v>10</v>
      </c>
      <c r="K234" s="6">
        <f t="shared" si="12"/>
        <v>9.9999999999999992E-2</v>
      </c>
      <c r="L234">
        <v>5.1299999999999998E-2</v>
      </c>
      <c r="M234">
        <f t="shared" si="10"/>
        <v>8.2475884244373017</v>
      </c>
    </row>
    <row r="235" spans="4:13" x14ac:dyDescent="0.3">
      <c r="D235" s="4" t="s">
        <v>20</v>
      </c>
      <c r="E235" s="4">
        <v>1</v>
      </c>
      <c r="F235" s="4">
        <v>32</v>
      </c>
      <c r="G235" s="4">
        <v>18</v>
      </c>
      <c r="H235">
        <v>3.3000000000000002E-2</v>
      </c>
      <c r="I235">
        <f t="shared" si="11"/>
        <v>0.33</v>
      </c>
      <c r="J235">
        <v>20</v>
      </c>
      <c r="K235" s="6">
        <f t="shared" si="12"/>
        <v>0.1</v>
      </c>
      <c r="L235">
        <v>2.98E-2</v>
      </c>
      <c r="M235">
        <f t="shared" si="10"/>
        <v>2.395498392282958</v>
      </c>
    </row>
    <row r="236" spans="4:13" x14ac:dyDescent="0.3">
      <c r="D236" s="4" t="s">
        <v>20</v>
      </c>
      <c r="E236" s="4">
        <v>1</v>
      </c>
      <c r="F236" s="4">
        <v>32</v>
      </c>
      <c r="G236" s="4">
        <v>18</v>
      </c>
      <c r="H236">
        <v>3.3000000000000002E-2</v>
      </c>
      <c r="I236">
        <f t="shared" si="11"/>
        <v>0.33</v>
      </c>
      <c r="J236">
        <v>10</v>
      </c>
      <c r="K236" s="6">
        <f t="shared" si="12"/>
        <v>0.1</v>
      </c>
      <c r="L236">
        <v>1.4800000000000001E-2</v>
      </c>
      <c r="M236">
        <f t="shared" si="10"/>
        <v>2.379421221864952</v>
      </c>
    </row>
    <row r="237" spans="4:13" x14ac:dyDescent="0.3">
      <c r="D237" s="4" t="s">
        <v>20</v>
      </c>
      <c r="E237" s="4">
        <v>1</v>
      </c>
      <c r="F237" s="4">
        <v>32</v>
      </c>
      <c r="G237" s="4">
        <v>32</v>
      </c>
      <c r="H237">
        <v>3.3000000000000002E-2</v>
      </c>
      <c r="I237">
        <f t="shared" si="11"/>
        <v>0.33</v>
      </c>
      <c r="J237" s="6">
        <v>20</v>
      </c>
      <c r="K237" s="6">
        <f t="shared" si="12"/>
        <v>0.1</v>
      </c>
      <c r="L237">
        <v>0.13100000000000001</v>
      </c>
      <c r="M237">
        <f t="shared" si="10"/>
        <v>10.530546623794212</v>
      </c>
    </row>
    <row r="238" spans="4:13" x14ac:dyDescent="0.3">
      <c r="D238" s="4" t="s">
        <v>20</v>
      </c>
      <c r="E238" s="4">
        <v>1</v>
      </c>
      <c r="F238" s="4">
        <v>32</v>
      </c>
      <c r="G238" s="4">
        <v>32</v>
      </c>
      <c r="H238">
        <v>3.3000000000000002E-2</v>
      </c>
      <c r="I238">
        <f t="shared" si="11"/>
        <v>0.33</v>
      </c>
      <c r="J238" s="6">
        <v>10</v>
      </c>
      <c r="K238" s="6">
        <f t="shared" si="12"/>
        <v>0.1</v>
      </c>
      <c r="L238">
        <v>6.9599999999999995E-2</v>
      </c>
      <c r="M238">
        <f t="shared" si="10"/>
        <v>11.189710610932474</v>
      </c>
    </row>
    <row r="239" spans="4:13" x14ac:dyDescent="0.3">
      <c r="D239" s="4" t="s">
        <v>41</v>
      </c>
      <c r="E239" s="4">
        <v>1</v>
      </c>
      <c r="F239" s="4">
        <v>18</v>
      </c>
      <c r="G239" s="4">
        <v>18</v>
      </c>
      <c r="H239">
        <v>0.06</v>
      </c>
      <c r="I239">
        <f t="shared" si="11"/>
        <v>0.6</v>
      </c>
      <c r="J239">
        <v>20</v>
      </c>
      <c r="K239" s="6">
        <f t="shared" si="12"/>
        <v>0.1</v>
      </c>
      <c r="L239">
        <v>1.5100000000000001E-2</v>
      </c>
      <c r="M239">
        <f t="shared" si="10"/>
        <v>1.2138263665594853</v>
      </c>
    </row>
    <row r="240" spans="4:13" x14ac:dyDescent="0.3">
      <c r="D240" s="4" t="s">
        <v>41</v>
      </c>
      <c r="E240" s="4">
        <v>1</v>
      </c>
      <c r="F240" s="4">
        <v>18</v>
      </c>
      <c r="G240" s="4">
        <v>18</v>
      </c>
      <c r="H240">
        <v>0.06</v>
      </c>
      <c r="I240">
        <f t="shared" si="11"/>
        <v>0.6</v>
      </c>
      <c r="J240">
        <v>10</v>
      </c>
      <c r="K240" s="6">
        <f t="shared" si="12"/>
        <v>0.1</v>
      </c>
      <c r="L240">
        <v>6.7999999999999996E-3</v>
      </c>
      <c r="M240">
        <f t="shared" si="10"/>
        <v>1.0932475884244373</v>
      </c>
    </row>
    <row r="241" spans="4:13" x14ac:dyDescent="0.3">
      <c r="D241" s="4" t="s">
        <v>41</v>
      </c>
      <c r="E241" s="4">
        <v>1</v>
      </c>
      <c r="F241" s="4">
        <v>18</v>
      </c>
      <c r="G241" s="4">
        <v>32</v>
      </c>
      <c r="H241">
        <v>0.06</v>
      </c>
      <c r="I241">
        <f t="shared" si="11"/>
        <v>0.6</v>
      </c>
      <c r="J241" s="6">
        <v>20</v>
      </c>
      <c r="K241" s="6">
        <f t="shared" si="12"/>
        <v>0.1</v>
      </c>
      <c r="L241">
        <v>9.7600000000000006E-2</v>
      </c>
      <c r="M241">
        <f t="shared" si="10"/>
        <v>7.8456591639871398</v>
      </c>
    </row>
    <row r="242" spans="4:13" x14ac:dyDescent="0.3">
      <c r="D242" s="4" t="s">
        <v>41</v>
      </c>
      <c r="E242" s="4">
        <v>1</v>
      </c>
      <c r="F242" s="4">
        <v>18</v>
      </c>
      <c r="G242" s="4">
        <v>32</v>
      </c>
      <c r="H242">
        <v>0.06</v>
      </c>
      <c r="I242">
        <f t="shared" si="11"/>
        <v>0.6</v>
      </c>
      <c r="J242" s="6">
        <v>10</v>
      </c>
      <c r="K242" s="6">
        <f t="shared" si="12"/>
        <v>0.1</v>
      </c>
      <c r="L242">
        <v>4.2000000000000003E-2</v>
      </c>
      <c r="M242">
        <f t="shared" si="10"/>
        <v>6.7524115755627019</v>
      </c>
    </row>
    <row r="243" spans="4:13" x14ac:dyDescent="0.3">
      <c r="D243" s="4" t="s">
        <v>21</v>
      </c>
      <c r="E243" s="4">
        <v>1</v>
      </c>
      <c r="F243" s="4">
        <v>32</v>
      </c>
      <c r="G243" s="4">
        <v>18</v>
      </c>
      <c r="H243">
        <v>0.189</v>
      </c>
      <c r="I243">
        <f t="shared" si="11"/>
        <v>1.8900000000000001</v>
      </c>
      <c r="J243">
        <v>20</v>
      </c>
      <c r="K243" s="6">
        <f t="shared" si="12"/>
        <v>9.9999999999999992E-2</v>
      </c>
      <c r="L243">
        <v>2.58E-2</v>
      </c>
      <c r="M243">
        <f t="shared" si="10"/>
        <v>2.07395498392283</v>
      </c>
    </row>
    <row r="244" spans="4:13" x14ac:dyDescent="0.3">
      <c r="D244" s="4" t="s">
        <v>21</v>
      </c>
      <c r="E244" s="4">
        <v>1</v>
      </c>
      <c r="F244" s="4">
        <v>32</v>
      </c>
      <c r="G244" s="4">
        <v>18</v>
      </c>
      <c r="H244">
        <v>0.189</v>
      </c>
      <c r="I244">
        <f t="shared" si="11"/>
        <v>1.8900000000000001</v>
      </c>
      <c r="J244">
        <v>10</v>
      </c>
      <c r="K244" s="6">
        <f t="shared" si="12"/>
        <v>9.9999999999999992E-2</v>
      </c>
      <c r="L244">
        <v>1.2500000000000001E-2</v>
      </c>
      <c r="M244">
        <f t="shared" si="10"/>
        <v>2.009646302250804</v>
      </c>
    </row>
    <row r="245" spans="4:13" x14ac:dyDescent="0.3">
      <c r="D245" s="4" t="s">
        <v>21</v>
      </c>
      <c r="E245" s="4">
        <v>1</v>
      </c>
      <c r="F245" s="4">
        <v>32</v>
      </c>
      <c r="G245" s="4">
        <v>32</v>
      </c>
      <c r="H245">
        <v>0.189</v>
      </c>
      <c r="I245">
        <f t="shared" si="11"/>
        <v>1.8900000000000001</v>
      </c>
      <c r="J245" s="6">
        <v>20</v>
      </c>
      <c r="K245" s="6">
        <f t="shared" si="12"/>
        <v>9.9999999999999992E-2</v>
      </c>
      <c r="L245">
        <v>0.12239999999999999</v>
      </c>
      <c r="M245">
        <f t="shared" si="10"/>
        <v>9.8392282958199377</v>
      </c>
    </row>
    <row r="246" spans="4:13" x14ac:dyDescent="0.3">
      <c r="D246" s="4" t="s">
        <v>21</v>
      </c>
      <c r="E246" s="4">
        <v>1</v>
      </c>
      <c r="F246" s="4">
        <v>32</v>
      </c>
      <c r="G246" s="4">
        <v>32</v>
      </c>
      <c r="H246">
        <v>0.189</v>
      </c>
      <c r="I246">
        <f t="shared" si="11"/>
        <v>1.8900000000000001</v>
      </c>
      <c r="J246" s="6">
        <v>10</v>
      </c>
      <c r="K246" s="6">
        <f t="shared" si="12"/>
        <v>9.9999999999999992E-2</v>
      </c>
      <c r="L246">
        <v>5.6399999999999999E-2</v>
      </c>
      <c r="M246">
        <f t="shared" si="10"/>
        <v>9.0675241157556279</v>
      </c>
    </row>
    <row r="247" spans="4:13" x14ac:dyDescent="0.3">
      <c r="D247" s="4" t="s">
        <v>25</v>
      </c>
      <c r="E247" s="4">
        <v>2</v>
      </c>
      <c r="F247" s="4">
        <v>18</v>
      </c>
      <c r="G247" s="4">
        <v>18</v>
      </c>
      <c r="H247">
        <v>8.1000000000000003E-2</v>
      </c>
      <c r="I247">
        <f t="shared" si="11"/>
        <v>0.81</v>
      </c>
      <c r="J247">
        <v>20</v>
      </c>
      <c r="K247" s="6">
        <f t="shared" si="12"/>
        <v>9.9999999999999992E-2</v>
      </c>
      <c r="L247">
        <v>1.84E-2</v>
      </c>
      <c r="M247">
        <f t="shared" si="10"/>
        <v>1.479099678456592</v>
      </c>
    </row>
    <row r="248" spans="4:13" x14ac:dyDescent="0.3">
      <c r="D248" s="4" t="s">
        <v>25</v>
      </c>
      <c r="E248" s="4">
        <v>2</v>
      </c>
      <c r="F248" s="4">
        <v>18</v>
      </c>
      <c r="G248" s="4">
        <v>18</v>
      </c>
      <c r="H248">
        <v>8.1000000000000003E-2</v>
      </c>
      <c r="I248">
        <f t="shared" si="11"/>
        <v>0.81</v>
      </c>
      <c r="J248">
        <v>10</v>
      </c>
      <c r="K248" s="6">
        <f t="shared" si="12"/>
        <v>9.9999999999999992E-2</v>
      </c>
      <c r="L248">
        <v>9.5999999999999992E-3</v>
      </c>
      <c r="M248">
        <f t="shared" si="10"/>
        <v>1.543408360128617</v>
      </c>
    </row>
    <row r="249" spans="4:13" x14ac:dyDescent="0.3">
      <c r="D249" s="4" t="s">
        <v>25</v>
      </c>
      <c r="E249" s="4">
        <v>2</v>
      </c>
      <c r="F249" s="4">
        <v>18</v>
      </c>
      <c r="G249" s="4">
        <v>32</v>
      </c>
      <c r="H249">
        <v>8.1000000000000003E-2</v>
      </c>
      <c r="I249">
        <f t="shared" si="11"/>
        <v>0.81</v>
      </c>
      <c r="J249" s="6">
        <v>20</v>
      </c>
      <c r="K249" s="6">
        <f t="shared" si="12"/>
        <v>9.9999999999999992E-2</v>
      </c>
      <c r="L249">
        <v>9.0200000000000002E-2</v>
      </c>
      <c r="M249">
        <f t="shared" si="10"/>
        <v>7.2508038585209018</v>
      </c>
    </row>
    <row r="250" spans="4:13" x14ac:dyDescent="0.3">
      <c r="D250" s="4" t="s">
        <v>25</v>
      </c>
      <c r="E250" s="4">
        <v>2</v>
      </c>
      <c r="F250" s="4">
        <v>18</v>
      </c>
      <c r="G250" s="4">
        <v>32</v>
      </c>
      <c r="H250">
        <v>8.1000000000000003E-2</v>
      </c>
      <c r="I250">
        <f t="shared" si="11"/>
        <v>0.81</v>
      </c>
      <c r="J250" s="6">
        <v>10</v>
      </c>
      <c r="K250" s="6">
        <f t="shared" si="12"/>
        <v>9.9999999999999992E-2</v>
      </c>
      <c r="L250">
        <v>4.1099999999999998E-2</v>
      </c>
      <c r="M250">
        <f t="shared" si="10"/>
        <v>6.6077170418006421</v>
      </c>
    </row>
    <row r="251" spans="4:13" x14ac:dyDescent="0.3">
      <c r="D251" s="4" t="s">
        <v>28</v>
      </c>
      <c r="E251" s="4">
        <v>2</v>
      </c>
      <c r="F251" s="4">
        <v>18</v>
      </c>
      <c r="G251" s="4">
        <v>18</v>
      </c>
      <c r="H251">
        <v>7.6999999999999999E-2</v>
      </c>
      <c r="I251">
        <f t="shared" si="11"/>
        <v>0.77</v>
      </c>
      <c r="J251">
        <v>20</v>
      </c>
      <c r="K251" s="6">
        <f t="shared" si="12"/>
        <v>9.9999999999999992E-2</v>
      </c>
      <c r="L251">
        <v>2.1499999999999998E-2</v>
      </c>
      <c r="M251">
        <f t="shared" si="10"/>
        <v>1.7282958199356913</v>
      </c>
    </row>
    <row r="252" spans="4:13" x14ac:dyDescent="0.3">
      <c r="D252" s="4" t="s">
        <v>28</v>
      </c>
      <c r="E252" s="4">
        <v>2</v>
      </c>
      <c r="F252" s="4">
        <v>18</v>
      </c>
      <c r="G252" s="4">
        <v>18</v>
      </c>
      <c r="H252">
        <v>7.6999999999999999E-2</v>
      </c>
      <c r="I252">
        <f t="shared" si="11"/>
        <v>0.77</v>
      </c>
      <c r="J252">
        <v>10</v>
      </c>
      <c r="K252" s="6">
        <f t="shared" si="12"/>
        <v>9.9999999999999992E-2</v>
      </c>
      <c r="L252">
        <v>9.9000000000000008E-3</v>
      </c>
      <c r="M252">
        <f t="shared" si="10"/>
        <v>1.591639871382637</v>
      </c>
    </row>
    <row r="253" spans="4:13" x14ac:dyDescent="0.3">
      <c r="D253" s="4" t="s">
        <v>28</v>
      </c>
      <c r="E253" s="4">
        <v>2</v>
      </c>
      <c r="F253" s="4">
        <v>18</v>
      </c>
      <c r="G253" s="4">
        <v>32</v>
      </c>
      <c r="H253">
        <v>7.6999999999999999E-2</v>
      </c>
      <c r="I253">
        <f t="shared" si="11"/>
        <v>0.77</v>
      </c>
      <c r="J253" s="6">
        <v>20</v>
      </c>
      <c r="K253" s="6">
        <f t="shared" si="12"/>
        <v>9.9999999999999992E-2</v>
      </c>
      <c r="L253">
        <v>0.1038</v>
      </c>
      <c r="M253">
        <f t="shared" ref="M253:M316" si="13">L253/6.22*1000/J253*I253/H253</f>
        <v>8.344051446945338</v>
      </c>
    </row>
    <row r="254" spans="4:13" x14ac:dyDescent="0.3">
      <c r="D254" s="4" t="s">
        <v>28</v>
      </c>
      <c r="E254" s="4">
        <v>2</v>
      </c>
      <c r="F254" s="4">
        <v>18</v>
      </c>
      <c r="G254" s="4">
        <v>32</v>
      </c>
      <c r="H254">
        <v>7.6999999999999999E-2</v>
      </c>
      <c r="I254">
        <f t="shared" si="11"/>
        <v>0.77</v>
      </c>
      <c r="J254" s="6">
        <v>10</v>
      </c>
      <c r="K254" s="6">
        <f t="shared" si="12"/>
        <v>9.9999999999999992E-2</v>
      </c>
      <c r="L254">
        <v>4.9299999999999997E-2</v>
      </c>
      <c r="M254">
        <f t="shared" si="13"/>
        <v>7.9260450160771709</v>
      </c>
    </row>
    <row r="255" spans="4:13" x14ac:dyDescent="0.3">
      <c r="D255" s="4" t="s">
        <v>29</v>
      </c>
      <c r="E255" s="4">
        <v>2</v>
      </c>
      <c r="F255" s="4">
        <v>18</v>
      </c>
      <c r="G255" s="4">
        <v>18</v>
      </c>
      <c r="H255">
        <v>6.3E-2</v>
      </c>
      <c r="I255">
        <f t="shared" si="11"/>
        <v>0.63</v>
      </c>
      <c r="J255">
        <v>20</v>
      </c>
      <c r="K255" s="6">
        <f t="shared" si="12"/>
        <v>0.1</v>
      </c>
      <c r="L255">
        <v>1.9199999999999998E-2</v>
      </c>
      <c r="M255">
        <f t="shared" si="13"/>
        <v>1.5434083601286173</v>
      </c>
    </row>
    <row r="256" spans="4:13" x14ac:dyDescent="0.3">
      <c r="D256" s="4" t="s">
        <v>29</v>
      </c>
      <c r="E256" s="4">
        <v>2</v>
      </c>
      <c r="F256" s="4">
        <v>18</v>
      </c>
      <c r="G256" s="4">
        <v>18</v>
      </c>
      <c r="H256">
        <v>6.3E-2</v>
      </c>
      <c r="I256">
        <f t="shared" si="11"/>
        <v>0.63</v>
      </c>
      <c r="J256">
        <v>10</v>
      </c>
      <c r="K256" s="6">
        <f t="shared" si="12"/>
        <v>0.1</v>
      </c>
      <c r="L256">
        <v>9.4999999999999998E-3</v>
      </c>
      <c r="M256">
        <f t="shared" si="13"/>
        <v>1.527331189710611</v>
      </c>
    </row>
    <row r="257" spans="4:13" x14ac:dyDescent="0.3">
      <c r="D257" s="4" t="s">
        <v>29</v>
      </c>
      <c r="E257" s="4">
        <v>2</v>
      </c>
      <c r="F257" s="4">
        <v>18</v>
      </c>
      <c r="G257" s="4">
        <v>32</v>
      </c>
      <c r="H257">
        <v>6.3E-2</v>
      </c>
      <c r="I257">
        <f t="shared" si="11"/>
        <v>0.63</v>
      </c>
      <c r="J257" s="6">
        <v>20</v>
      </c>
      <c r="K257" s="6">
        <f t="shared" si="12"/>
        <v>0.1</v>
      </c>
      <c r="L257">
        <v>9.8400000000000001E-2</v>
      </c>
      <c r="M257">
        <f t="shared" si="13"/>
        <v>7.9099678456591649</v>
      </c>
    </row>
    <row r="258" spans="4:13" x14ac:dyDescent="0.3">
      <c r="D258" s="4" t="s">
        <v>29</v>
      </c>
      <c r="E258" s="4">
        <v>2</v>
      </c>
      <c r="F258" s="4">
        <v>18</v>
      </c>
      <c r="G258" s="4">
        <v>32</v>
      </c>
      <c r="H258">
        <v>6.3E-2</v>
      </c>
      <c r="I258">
        <f t="shared" si="11"/>
        <v>0.63</v>
      </c>
      <c r="J258" s="6">
        <v>10</v>
      </c>
      <c r="K258" s="6">
        <f t="shared" si="12"/>
        <v>0.1</v>
      </c>
      <c r="L258">
        <v>4.6899999999999997E-2</v>
      </c>
      <c r="M258">
        <f t="shared" si="13"/>
        <v>7.540192926045016</v>
      </c>
    </row>
    <row r="259" spans="4:13" x14ac:dyDescent="0.3">
      <c r="D259" s="4" t="s">
        <v>31</v>
      </c>
      <c r="E259" s="4">
        <v>2</v>
      </c>
      <c r="F259" s="4">
        <v>18</v>
      </c>
      <c r="G259" s="4">
        <v>18</v>
      </c>
      <c r="H259">
        <v>0.104</v>
      </c>
      <c r="I259">
        <f t="shared" si="11"/>
        <v>1.04</v>
      </c>
      <c r="J259">
        <v>20</v>
      </c>
      <c r="K259" s="6">
        <f t="shared" si="12"/>
        <v>9.9999999999999992E-2</v>
      </c>
      <c r="L259">
        <v>2.2200000000000001E-2</v>
      </c>
      <c r="M259">
        <f t="shared" si="13"/>
        <v>1.7845659163987142</v>
      </c>
    </row>
    <row r="260" spans="4:13" x14ac:dyDescent="0.3">
      <c r="D260" s="4" t="s">
        <v>31</v>
      </c>
      <c r="E260" s="4">
        <v>2</v>
      </c>
      <c r="F260" s="4">
        <v>18</v>
      </c>
      <c r="G260" s="4">
        <v>18</v>
      </c>
      <c r="H260">
        <v>0.104</v>
      </c>
      <c r="I260">
        <f t="shared" si="11"/>
        <v>1.04</v>
      </c>
      <c r="J260">
        <v>10</v>
      </c>
      <c r="K260" s="6">
        <f t="shared" si="12"/>
        <v>9.9999999999999992E-2</v>
      </c>
      <c r="L260">
        <v>9.4999999999999998E-3</v>
      </c>
      <c r="M260">
        <f t="shared" si="13"/>
        <v>1.5273311897106112</v>
      </c>
    </row>
    <row r="261" spans="4:13" x14ac:dyDescent="0.3">
      <c r="D261" s="4" t="s">
        <v>31</v>
      </c>
      <c r="E261" s="4">
        <v>2</v>
      </c>
      <c r="F261" s="4">
        <v>18</v>
      </c>
      <c r="G261" s="4">
        <v>32</v>
      </c>
      <c r="H261">
        <v>0.104</v>
      </c>
      <c r="I261">
        <f t="shared" ref="I261:I324" si="14">H261*10</f>
        <v>1.04</v>
      </c>
      <c r="J261" s="6">
        <v>20</v>
      </c>
      <c r="K261" s="6">
        <f t="shared" si="12"/>
        <v>9.9999999999999992E-2</v>
      </c>
      <c r="L261">
        <v>0.1084</v>
      </c>
      <c r="M261">
        <f t="shared" si="13"/>
        <v>8.7138263665594842</v>
      </c>
    </row>
    <row r="262" spans="4:13" x14ac:dyDescent="0.3">
      <c r="D262" s="4" t="s">
        <v>31</v>
      </c>
      <c r="E262" s="4">
        <v>2</v>
      </c>
      <c r="F262" s="4">
        <v>18</v>
      </c>
      <c r="G262" s="4">
        <v>32</v>
      </c>
      <c r="H262">
        <v>0.104</v>
      </c>
      <c r="I262">
        <f t="shared" si="14"/>
        <v>1.04</v>
      </c>
      <c r="J262" s="6">
        <v>10</v>
      </c>
      <c r="K262" s="6">
        <f t="shared" ref="K262:K325" si="15">H262/I262</f>
        <v>9.9999999999999992E-2</v>
      </c>
      <c r="L262">
        <v>5.0299999999999997E-2</v>
      </c>
      <c r="M262">
        <f t="shared" si="13"/>
        <v>8.0868167202572341</v>
      </c>
    </row>
    <row r="263" spans="4:13" x14ac:dyDescent="0.3">
      <c r="D263" s="4" t="s">
        <v>26</v>
      </c>
      <c r="E263" s="4">
        <v>2</v>
      </c>
      <c r="F263" s="4">
        <v>18</v>
      </c>
      <c r="G263" s="4">
        <v>18</v>
      </c>
      <c r="H263">
        <v>8.2000000000000003E-2</v>
      </c>
      <c r="I263">
        <f t="shared" si="14"/>
        <v>0.82000000000000006</v>
      </c>
      <c r="J263">
        <v>20</v>
      </c>
      <c r="K263" s="6">
        <f t="shared" si="15"/>
        <v>9.9999999999999992E-2</v>
      </c>
      <c r="L263">
        <v>1.95E-2</v>
      </c>
      <c r="M263">
        <f t="shared" si="13"/>
        <v>1.5675241157556272</v>
      </c>
    </row>
    <row r="264" spans="4:13" x14ac:dyDescent="0.3">
      <c r="D264" s="4" t="s">
        <v>26</v>
      </c>
      <c r="E264" s="4">
        <v>2</v>
      </c>
      <c r="F264" s="4">
        <v>18</v>
      </c>
      <c r="G264" s="4">
        <v>18</v>
      </c>
      <c r="H264">
        <v>8.2000000000000003E-2</v>
      </c>
      <c r="I264">
        <f t="shared" si="14"/>
        <v>0.82000000000000006</v>
      </c>
      <c r="J264">
        <v>10</v>
      </c>
      <c r="K264" s="6">
        <f t="shared" si="15"/>
        <v>9.9999999999999992E-2</v>
      </c>
      <c r="L264">
        <v>1.03E-2</v>
      </c>
      <c r="M264">
        <f t="shared" si="13"/>
        <v>1.6559485530546623</v>
      </c>
    </row>
    <row r="265" spans="4:13" x14ac:dyDescent="0.3">
      <c r="D265" s="4" t="s">
        <v>26</v>
      </c>
      <c r="E265" s="4">
        <v>2</v>
      </c>
      <c r="F265" s="4">
        <v>18</v>
      </c>
      <c r="G265" s="4">
        <v>32</v>
      </c>
      <c r="H265">
        <v>8.2000000000000003E-2</v>
      </c>
      <c r="I265">
        <f t="shared" si="14"/>
        <v>0.82000000000000006</v>
      </c>
      <c r="J265" s="6">
        <v>20</v>
      </c>
      <c r="K265" s="6">
        <f t="shared" si="15"/>
        <v>9.9999999999999992E-2</v>
      </c>
      <c r="L265">
        <v>8.9499999999999996E-2</v>
      </c>
      <c r="M265">
        <f t="shared" si="13"/>
        <v>7.1945337620578771</v>
      </c>
    </row>
    <row r="266" spans="4:13" x14ac:dyDescent="0.3">
      <c r="D266" s="4" t="s">
        <v>26</v>
      </c>
      <c r="E266" s="4">
        <v>2</v>
      </c>
      <c r="F266" s="4">
        <v>18</v>
      </c>
      <c r="G266" s="4">
        <v>32</v>
      </c>
      <c r="H266">
        <v>8.2000000000000003E-2</v>
      </c>
      <c r="I266">
        <f t="shared" si="14"/>
        <v>0.82000000000000006</v>
      </c>
      <c r="J266" s="6">
        <v>10</v>
      </c>
      <c r="K266" s="6">
        <f t="shared" si="15"/>
        <v>9.9999999999999992E-2</v>
      </c>
      <c r="L266">
        <v>3.9600000000000003E-2</v>
      </c>
      <c r="M266">
        <f t="shared" si="13"/>
        <v>6.366559485530547</v>
      </c>
    </row>
    <row r="267" spans="4:13" x14ac:dyDescent="0.3">
      <c r="D267" s="4" t="s">
        <v>24</v>
      </c>
      <c r="E267" s="4">
        <v>2</v>
      </c>
      <c r="F267" s="4">
        <v>18</v>
      </c>
      <c r="G267" s="4">
        <v>18</v>
      </c>
      <c r="H267">
        <v>3.3000000000000002E-2</v>
      </c>
      <c r="I267">
        <f t="shared" si="14"/>
        <v>0.33</v>
      </c>
      <c r="J267">
        <v>20</v>
      </c>
      <c r="K267" s="6">
        <f t="shared" si="15"/>
        <v>0.1</v>
      </c>
      <c r="L267">
        <v>1.41E-2</v>
      </c>
      <c r="M267">
        <f t="shared" si="13"/>
        <v>1.1334405144694535</v>
      </c>
    </row>
    <row r="268" spans="4:13" x14ac:dyDescent="0.3">
      <c r="D268" s="4" t="s">
        <v>24</v>
      </c>
      <c r="E268" s="4">
        <v>2</v>
      </c>
      <c r="F268" s="4">
        <v>18</v>
      </c>
      <c r="G268" s="4">
        <v>18</v>
      </c>
      <c r="H268">
        <v>3.3000000000000002E-2</v>
      </c>
      <c r="I268">
        <f t="shared" si="14"/>
        <v>0.33</v>
      </c>
      <c r="J268">
        <v>10</v>
      </c>
      <c r="K268" s="6">
        <f t="shared" si="15"/>
        <v>0.1</v>
      </c>
      <c r="L268">
        <v>6.4999999999999997E-3</v>
      </c>
      <c r="M268">
        <f t="shared" si="13"/>
        <v>1.045016077170418</v>
      </c>
    </row>
    <row r="269" spans="4:13" x14ac:dyDescent="0.3">
      <c r="D269" s="4" t="s">
        <v>24</v>
      </c>
      <c r="E269" s="4">
        <v>2</v>
      </c>
      <c r="F269" s="4">
        <v>18</v>
      </c>
      <c r="G269" s="4">
        <v>32</v>
      </c>
      <c r="H269">
        <v>3.3000000000000002E-2</v>
      </c>
      <c r="I269">
        <f t="shared" si="14"/>
        <v>0.33</v>
      </c>
      <c r="J269" s="6">
        <v>20</v>
      </c>
      <c r="K269" s="6">
        <f t="shared" si="15"/>
        <v>0.1</v>
      </c>
      <c r="L269">
        <v>7.3599999999999999E-2</v>
      </c>
      <c r="M269">
        <f t="shared" si="13"/>
        <v>5.9163987138263678</v>
      </c>
    </row>
    <row r="270" spans="4:13" x14ac:dyDescent="0.3">
      <c r="D270" s="4" t="s">
        <v>24</v>
      </c>
      <c r="E270" s="4">
        <v>2</v>
      </c>
      <c r="F270" s="4">
        <v>18</v>
      </c>
      <c r="G270" s="4">
        <v>32</v>
      </c>
      <c r="H270">
        <v>3.3000000000000002E-2</v>
      </c>
      <c r="I270">
        <f t="shared" si="14"/>
        <v>0.33</v>
      </c>
      <c r="J270" s="6">
        <v>10</v>
      </c>
      <c r="K270" s="6">
        <f t="shared" si="15"/>
        <v>0.1</v>
      </c>
      <c r="L270">
        <v>3.0800000000000001E-2</v>
      </c>
      <c r="M270">
        <f t="shared" si="13"/>
        <v>4.9517684887459819</v>
      </c>
    </row>
    <row r="271" spans="4:13" x14ac:dyDescent="0.3">
      <c r="D271" s="4" t="s">
        <v>80</v>
      </c>
      <c r="E271" s="4">
        <v>2</v>
      </c>
      <c r="F271" s="4">
        <v>24</v>
      </c>
      <c r="G271" s="4">
        <v>18</v>
      </c>
      <c r="H271">
        <v>8.7999999999999995E-2</v>
      </c>
      <c r="I271">
        <f t="shared" si="14"/>
        <v>0.87999999999999989</v>
      </c>
      <c r="J271" s="6">
        <v>20</v>
      </c>
      <c r="K271" s="6">
        <f t="shared" si="15"/>
        <v>0.1</v>
      </c>
      <c r="L271">
        <v>2.0299999999999999E-2</v>
      </c>
      <c r="M271">
        <f t="shared" si="13"/>
        <v>1.6318327974276527</v>
      </c>
    </row>
    <row r="272" spans="4:13" x14ac:dyDescent="0.3">
      <c r="D272" s="4" t="s">
        <v>80</v>
      </c>
      <c r="E272" s="4">
        <v>2</v>
      </c>
      <c r="F272" s="4">
        <v>24</v>
      </c>
      <c r="G272" s="4">
        <v>18</v>
      </c>
      <c r="H272">
        <v>8.7999999999999995E-2</v>
      </c>
      <c r="I272">
        <f t="shared" si="14"/>
        <v>0.87999999999999989</v>
      </c>
      <c r="J272" s="6">
        <v>10</v>
      </c>
      <c r="K272" s="6">
        <f t="shared" si="15"/>
        <v>0.1</v>
      </c>
      <c r="L272">
        <v>9.2999999999999992E-3</v>
      </c>
      <c r="M272">
        <f t="shared" si="13"/>
        <v>1.495176848874598</v>
      </c>
    </row>
    <row r="273" spans="4:13" x14ac:dyDescent="0.3">
      <c r="D273" s="4" t="s">
        <v>80</v>
      </c>
      <c r="E273" s="4">
        <v>2</v>
      </c>
      <c r="F273" s="4">
        <v>24</v>
      </c>
      <c r="G273" s="4">
        <v>32</v>
      </c>
      <c r="H273">
        <v>8.7999999999999995E-2</v>
      </c>
      <c r="I273">
        <f t="shared" si="14"/>
        <v>0.87999999999999989</v>
      </c>
      <c r="J273" s="6">
        <v>20</v>
      </c>
      <c r="K273" s="6">
        <f t="shared" si="15"/>
        <v>0.1</v>
      </c>
      <c r="L273">
        <v>9.4E-2</v>
      </c>
      <c r="M273">
        <f t="shared" si="13"/>
        <v>7.5562700964630221</v>
      </c>
    </row>
    <row r="274" spans="4:13" x14ac:dyDescent="0.3">
      <c r="D274" s="4" t="s">
        <v>80</v>
      </c>
      <c r="E274" s="4">
        <v>2</v>
      </c>
      <c r="F274" s="4">
        <v>24</v>
      </c>
      <c r="G274" s="4">
        <v>32</v>
      </c>
      <c r="H274">
        <v>8.7999999999999995E-2</v>
      </c>
      <c r="I274">
        <f t="shared" si="14"/>
        <v>0.87999999999999989</v>
      </c>
      <c r="J274" s="6">
        <v>10</v>
      </c>
      <c r="K274" s="6">
        <f t="shared" si="15"/>
        <v>0.1</v>
      </c>
      <c r="L274">
        <v>3.8199999999999998E-2</v>
      </c>
      <c r="M274">
        <f t="shared" si="13"/>
        <v>6.1414790996784552</v>
      </c>
    </row>
    <row r="275" spans="4:13" x14ac:dyDescent="0.3">
      <c r="D275" s="4" t="s">
        <v>80</v>
      </c>
      <c r="E275" s="4">
        <v>2</v>
      </c>
      <c r="F275" s="4">
        <v>24</v>
      </c>
      <c r="G275" s="4">
        <v>18</v>
      </c>
      <c r="H275">
        <v>8.7999999999999995E-2</v>
      </c>
      <c r="I275">
        <f t="shared" si="14"/>
        <v>0.87999999999999989</v>
      </c>
      <c r="J275" s="6">
        <v>20</v>
      </c>
      <c r="K275" s="6">
        <f t="shared" si="15"/>
        <v>0.1</v>
      </c>
      <c r="L275">
        <v>2.0299999999999999E-2</v>
      </c>
      <c r="M275">
        <f t="shared" si="13"/>
        <v>1.6318327974276527</v>
      </c>
    </row>
    <row r="276" spans="4:13" x14ac:dyDescent="0.3">
      <c r="D276" s="4" t="s">
        <v>80</v>
      </c>
      <c r="E276" s="4">
        <v>2</v>
      </c>
      <c r="F276" s="4">
        <v>24</v>
      </c>
      <c r="G276" s="4">
        <v>18</v>
      </c>
      <c r="H276">
        <v>8.7999999999999995E-2</v>
      </c>
      <c r="I276">
        <f t="shared" si="14"/>
        <v>0.87999999999999989</v>
      </c>
      <c r="J276" s="6">
        <v>10</v>
      </c>
      <c r="K276" s="6">
        <f t="shared" si="15"/>
        <v>0.1</v>
      </c>
      <c r="L276">
        <v>9.2999999999999992E-3</v>
      </c>
      <c r="M276">
        <f t="shared" si="13"/>
        <v>1.495176848874598</v>
      </c>
    </row>
    <row r="277" spans="4:13" x14ac:dyDescent="0.3">
      <c r="D277" s="4" t="s">
        <v>82</v>
      </c>
      <c r="E277" s="4">
        <v>2</v>
      </c>
      <c r="F277" s="4">
        <v>24</v>
      </c>
      <c r="G277" s="4">
        <v>18</v>
      </c>
      <c r="H277">
        <v>0.123</v>
      </c>
      <c r="I277">
        <f t="shared" si="14"/>
        <v>1.23</v>
      </c>
      <c r="J277" s="6">
        <v>20</v>
      </c>
      <c r="K277" s="6">
        <f t="shared" si="15"/>
        <v>0.1</v>
      </c>
      <c r="L277">
        <v>2.18E-2</v>
      </c>
      <c r="M277">
        <f t="shared" si="13"/>
        <v>1.752411575562701</v>
      </c>
    </row>
    <row r="278" spans="4:13" x14ac:dyDescent="0.3">
      <c r="D278" s="4" t="s">
        <v>82</v>
      </c>
      <c r="E278" s="4">
        <v>2</v>
      </c>
      <c r="F278" s="4">
        <v>24</v>
      </c>
      <c r="G278" s="4">
        <v>18</v>
      </c>
      <c r="H278">
        <v>0.123</v>
      </c>
      <c r="I278">
        <f t="shared" si="14"/>
        <v>1.23</v>
      </c>
      <c r="J278" s="6">
        <v>10</v>
      </c>
      <c r="K278" s="6">
        <f t="shared" si="15"/>
        <v>0.1</v>
      </c>
      <c r="L278">
        <v>1.0200000000000001E-2</v>
      </c>
      <c r="M278">
        <f t="shared" si="13"/>
        <v>1.639871382636656</v>
      </c>
    </row>
    <row r="279" spans="4:13" x14ac:dyDescent="0.3">
      <c r="D279" s="4" t="s">
        <v>82</v>
      </c>
      <c r="E279" s="4">
        <v>2</v>
      </c>
      <c r="F279" s="4">
        <v>24</v>
      </c>
      <c r="G279" s="4">
        <v>32</v>
      </c>
      <c r="H279">
        <v>0.123</v>
      </c>
      <c r="I279">
        <f t="shared" si="14"/>
        <v>1.23</v>
      </c>
      <c r="J279" s="6">
        <v>20</v>
      </c>
      <c r="K279" s="6">
        <f t="shared" si="15"/>
        <v>0.1</v>
      </c>
      <c r="L279">
        <v>0.1134</v>
      </c>
      <c r="M279">
        <f t="shared" si="13"/>
        <v>9.115755627009646</v>
      </c>
    </row>
    <row r="280" spans="4:13" x14ac:dyDescent="0.3">
      <c r="D280" s="4" t="s">
        <v>82</v>
      </c>
      <c r="E280" s="4">
        <v>2</v>
      </c>
      <c r="F280" s="4">
        <v>24</v>
      </c>
      <c r="G280" s="4">
        <v>32</v>
      </c>
      <c r="H280">
        <v>0.123</v>
      </c>
      <c r="I280">
        <f t="shared" si="14"/>
        <v>1.23</v>
      </c>
      <c r="J280" s="6">
        <v>10</v>
      </c>
      <c r="K280" s="6">
        <f t="shared" si="15"/>
        <v>0.1</v>
      </c>
      <c r="L280">
        <v>5.2400000000000002E-2</v>
      </c>
      <c r="M280">
        <f t="shared" si="13"/>
        <v>8.4244372990353735</v>
      </c>
    </row>
    <row r="281" spans="4:13" x14ac:dyDescent="0.3">
      <c r="D281" s="4" t="s">
        <v>81</v>
      </c>
      <c r="E281" s="4">
        <v>2</v>
      </c>
      <c r="F281" s="4">
        <v>24</v>
      </c>
      <c r="G281" s="4">
        <v>18</v>
      </c>
      <c r="H281">
        <v>8.8999999999999996E-2</v>
      </c>
      <c r="I281">
        <f t="shared" si="14"/>
        <v>0.8899999999999999</v>
      </c>
      <c r="J281" s="6">
        <v>20</v>
      </c>
      <c r="K281" s="6">
        <f t="shared" si="15"/>
        <v>0.1</v>
      </c>
      <c r="L281">
        <v>2.64E-2</v>
      </c>
      <c r="M281">
        <f t="shared" si="13"/>
        <v>2.122186495176849</v>
      </c>
    </row>
    <row r="282" spans="4:13" x14ac:dyDescent="0.3">
      <c r="D282" s="4" t="s">
        <v>81</v>
      </c>
      <c r="E282" s="4">
        <v>2</v>
      </c>
      <c r="F282" s="4">
        <v>24</v>
      </c>
      <c r="G282" s="4">
        <v>18</v>
      </c>
      <c r="H282">
        <v>8.8999999999999996E-2</v>
      </c>
      <c r="I282">
        <f t="shared" si="14"/>
        <v>0.8899999999999999</v>
      </c>
      <c r="J282" s="6">
        <v>10</v>
      </c>
      <c r="K282" s="6">
        <f t="shared" si="15"/>
        <v>0.1</v>
      </c>
      <c r="L282">
        <v>1.17E-2</v>
      </c>
      <c r="M282">
        <f t="shared" si="13"/>
        <v>1.8810289389067523</v>
      </c>
    </row>
    <row r="283" spans="4:13" x14ac:dyDescent="0.3">
      <c r="D283" s="4" t="s">
        <v>81</v>
      </c>
      <c r="E283" s="4">
        <v>2</v>
      </c>
      <c r="F283" s="4">
        <v>24</v>
      </c>
      <c r="G283" s="4">
        <v>32</v>
      </c>
      <c r="H283">
        <v>8.8999999999999996E-2</v>
      </c>
      <c r="I283">
        <f t="shared" si="14"/>
        <v>0.8899999999999999</v>
      </c>
      <c r="J283" s="6">
        <v>20</v>
      </c>
      <c r="K283" s="6">
        <f t="shared" si="15"/>
        <v>0.1</v>
      </c>
      <c r="L283">
        <v>0.1168</v>
      </c>
      <c r="M283">
        <f t="shared" si="13"/>
        <v>9.3890675241157577</v>
      </c>
    </row>
    <row r="284" spans="4:13" x14ac:dyDescent="0.3">
      <c r="D284" s="4" t="s">
        <v>81</v>
      </c>
      <c r="E284" s="4">
        <v>2</v>
      </c>
      <c r="F284" s="4">
        <v>24</v>
      </c>
      <c r="G284" s="4">
        <v>32</v>
      </c>
      <c r="H284">
        <v>8.8999999999999996E-2</v>
      </c>
      <c r="I284">
        <f t="shared" si="14"/>
        <v>0.8899999999999999</v>
      </c>
      <c r="J284" s="6">
        <v>10</v>
      </c>
      <c r="K284" s="6">
        <f t="shared" si="15"/>
        <v>0.1</v>
      </c>
      <c r="L284">
        <v>4.82E-2</v>
      </c>
      <c r="M284">
        <f t="shared" si="13"/>
        <v>7.7491961414791</v>
      </c>
    </row>
    <row r="285" spans="4:13" x14ac:dyDescent="0.3">
      <c r="D285" s="4" t="s">
        <v>81</v>
      </c>
      <c r="E285" s="4">
        <v>2</v>
      </c>
      <c r="F285" s="4">
        <v>24</v>
      </c>
      <c r="G285" s="4">
        <v>18</v>
      </c>
      <c r="H285">
        <v>8.8999999999999996E-2</v>
      </c>
      <c r="I285">
        <f t="shared" si="14"/>
        <v>0.8899999999999999</v>
      </c>
      <c r="J285" s="6">
        <v>20</v>
      </c>
      <c r="K285" s="6">
        <f t="shared" si="15"/>
        <v>0.1</v>
      </c>
      <c r="L285">
        <v>2.64E-2</v>
      </c>
      <c r="M285">
        <f t="shared" si="13"/>
        <v>2.122186495176849</v>
      </c>
    </row>
    <row r="286" spans="4:13" x14ac:dyDescent="0.3">
      <c r="D286" s="4" t="s">
        <v>81</v>
      </c>
      <c r="E286" s="4">
        <v>2</v>
      </c>
      <c r="F286" s="4">
        <v>24</v>
      </c>
      <c r="G286" s="4">
        <v>18</v>
      </c>
      <c r="H286">
        <v>8.8999999999999996E-2</v>
      </c>
      <c r="I286">
        <f t="shared" si="14"/>
        <v>0.8899999999999999</v>
      </c>
      <c r="J286" s="6">
        <v>10</v>
      </c>
      <c r="K286" s="6">
        <f t="shared" si="15"/>
        <v>0.1</v>
      </c>
      <c r="L286">
        <v>1.17E-2</v>
      </c>
      <c r="M286">
        <f t="shared" si="13"/>
        <v>1.8810289389067523</v>
      </c>
    </row>
    <row r="287" spans="4:13" x14ac:dyDescent="0.3">
      <c r="D287" s="4" t="s">
        <v>83</v>
      </c>
      <c r="E287" s="4">
        <v>2</v>
      </c>
      <c r="F287" s="4">
        <v>24</v>
      </c>
      <c r="G287" s="4">
        <v>18</v>
      </c>
      <c r="H287">
        <v>0.112</v>
      </c>
      <c r="I287">
        <f t="shared" si="14"/>
        <v>1.1200000000000001</v>
      </c>
      <c r="J287" s="6">
        <v>20</v>
      </c>
      <c r="K287" s="6">
        <f t="shared" si="15"/>
        <v>9.9999999999999992E-2</v>
      </c>
      <c r="L287">
        <v>2.2800000000000001E-2</v>
      </c>
      <c r="M287">
        <f t="shared" si="13"/>
        <v>1.8327974276527332</v>
      </c>
    </row>
    <row r="288" spans="4:13" x14ac:dyDescent="0.3">
      <c r="D288" s="4" t="s">
        <v>83</v>
      </c>
      <c r="E288" s="4">
        <v>2</v>
      </c>
      <c r="F288" s="4">
        <v>24</v>
      </c>
      <c r="G288" s="4">
        <v>18</v>
      </c>
      <c r="H288">
        <v>0.112</v>
      </c>
      <c r="I288">
        <f t="shared" si="14"/>
        <v>1.1200000000000001</v>
      </c>
      <c r="J288" s="6">
        <v>10</v>
      </c>
      <c r="K288" s="6">
        <f t="shared" si="15"/>
        <v>9.9999999999999992E-2</v>
      </c>
      <c r="L288">
        <v>1.0200000000000001E-2</v>
      </c>
      <c r="M288">
        <f t="shared" si="13"/>
        <v>1.639871382636656</v>
      </c>
    </row>
    <row r="289" spans="4:13" x14ac:dyDescent="0.3">
      <c r="D289" s="4" t="s">
        <v>83</v>
      </c>
      <c r="E289" s="4">
        <v>2</v>
      </c>
      <c r="F289" s="4">
        <v>24</v>
      </c>
      <c r="G289" s="4">
        <v>32</v>
      </c>
      <c r="H289">
        <v>0.112</v>
      </c>
      <c r="I289">
        <f t="shared" si="14"/>
        <v>1.1200000000000001</v>
      </c>
      <c r="J289" s="6">
        <v>20</v>
      </c>
      <c r="K289" s="6">
        <f t="shared" si="15"/>
        <v>9.9999999999999992E-2</v>
      </c>
      <c r="L289">
        <v>0.108</v>
      </c>
      <c r="M289">
        <f t="shared" si="13"/>
        <v>8.6816720257234739</v>
      </c>
    </row>
    <row r="290" spans="4:13" x14ac:dyDescent="0.3">
      <c r="D290" s="4" t="s">
        <v>83</v>
      </c>
      <c r="E290" s="4">
        <v>2</v>
      </c>
      <c r="F290" s="4">
        <v>24</v>
      </c>
      <c r="G290" s="4">
        <v>32</v>
      </c>
      <c r="H290">
        <v>0.112</v>
      </c>
      <c r="I290">
        <f t="shared" si="14"/>
        <v>1.1200000000000001</v>
      </c>
      <c r="J290" s="6">
        <v>10</v>
      </c>
      <c r="K290" s="6">
        <f t="shared" si="15"/>
        <v>9.9999999999999992E-2</v>
      </c>
      <c r="L290">
        <v>5.2299999999999999E-2</v>
      </c>
      <c r="M290">
        <f t="shared" si="13"/>
        <v>8.4083601286173639</v>
      </c>
    </row>
    <row r="291" spans="4:13" x14ac:dyDescent="0.3">
      <c r="D291" s="4" t="s">
        <v>88</v>
      </c>
      <c r="E291" s="4">
        <v>2</v>
      </c>
      <c r="F291" s="4">
        <v>24</v>
      </c>
      <c r="G291" s="4">
        <v>18</v>
      </c>
      <c r="H291">
        <v>0.1</v>
      </c>
      <c r="I291">
        <f t="shared" si="14"/>
        <v>1</v>
      </c>
      <c r="J291" s="6">
        <v>20</v>
      </c>
      <c r="K291" s="6">
        <f t="shared" si="15"/>
        <v>0.1</v>
      </c>
      <c r="L291">
        <v>2.7799999999999998E-2</v>
      </c>
      <c r="M291">
        <f t="shared" si="13"/>
        <v>2.234726688102894</v>
      </c>
    </row>
    <row r="292" spans="4:13" x14ac:dyDescent="0.3">
      <c r="D292" s="4" t="s">
        <v>88</v>
      </c>
      <c r="E292" s="4">
        <v>2</v>
      </c>
      <c r="F292" s="4">
        <v>24</v>
      </c>
      <c r="G292" s="4">
        <v>18</v>
      </c>
      <c r="H292">
        <v>0.1</v>
      </c>
      <c r="I292">
        <f t="shared" si="14"/>
        <v>1</v>
      </c>
      <c r="J292" s="6">
        <v>10</v>
      </c>
      <c r="K292" s="6">
        <f t="shared" si="15"/>
        <v>0.1</v>
      </c>
      <c r="L292">
        <v>1.0999999999999999E-2</v>
      </c>
      <c r="M292">
        <f t="shared" si="13"/>
        <v>1.7684887459807075</v>
      </c>
    </row>
    <row r="293" spans="4:13" x14ac:dyDescent="0.3">
      <c r="D293" s="4" t="s">
        <v>88</v>
      </c>
      <c r="E293" s="4">
        <v>2</v>
      </c>
      <c r="F293" s="4">
        <v>24</v>
      </c>
      <c r="G293" s="4">
        <v>32</v>
      </c>
      <c r="H293">
        <v>0.1</v>
      </c>
      <c r="I293">
        <f t="shared" si="14"/>
        <v>1</v>
      </c>
      <c r="J293" s="6">
        <v>20</v>
      </c>
      <c r="K293" s="6">
        <f t="shared" si="15"/>
        <v>0.1</v>
      </c>
      <c r="L293">
        <v>0.1246</v>
      </c>
      <c r="M293">
        <f t="shared" si="13"/>
        <v>10.016077170418006</v>
      </c>
    </row>
    <row r="294" spans="4:13" x14ac:dyDescent="0.3">
      <c r="D294" s="4" t="s">
        <v>88</v>
      </c>
      <c r="E294" s="4">
        <v>2</v>
      </c>
      <c r="F294" s="4">
        <v>24</v>
      </c>
      <c r="G294" s="4">
        <v>32</v>
      </c>
      <c r="H294">
        <v>0.1</v>
      </c>
      <c r="I294">
        <f t="shared" si="14"/>
        <v>1</v>
      </c>
      <c r="J294" s="6">
        <v>10</v>
      </c>
      <c r="K294" s="6">
        <f t="shared" si="15"/>
        <v>0.1</v>
      </c>
      <c r="L294">
        <v>6.0900000000000003E-2</v>
      </c>
      <c r="M294">
        <f t="shared" si="13"/>
        <v>9.790996784565916</v>
      </c>
    </row>
    <row r="295" spans="4:13" x14ac:dyDescent="0.3">
      <c r="D295" s="4" t="s">
        <v>40</v>
      </c>
      <c r="E295" s="4">
        <v>1</v>
      </c>
      <c r="F295" s="4">
        <v>18</v>
      </c>
      <c r="G295" s="4">
        <v>18</v>
      </c>
      <c r="H295">
        <v>8.2000000000000003E-2</v>
      </c>
      <c r="I295">
        <f t="shared" si="14"/>
        <v>0.82000000000000006</v>
      </c>
      <c r="J295">
        <v>20</v>
      </c>
      <c r="K295" s="6">
        <f t="shared" si="15"/>
        <v>9.9999999999999992E-2</v>
      </c>
      <c r="L295">
        <v>1.9599999999999999E-2</v>
      </c>
      <c r="M295">
        <f t="shared" si="13"/>
        <v>1.5755627009646302</v>
      </c>
    </row>
    <row r="296" spans="4:13" x14ac:dyDescent="0.3">
      <c r="D296" s="4" t="s">
        <v>40</v>
      </c>
      <c r="E296" s="4">
        <v>1</v>
      </c>
      <c r="F296" s="4">
        <v>18</v>
      </c>
      <c r="G296" s="4">
        <v>18</v>
      </c>
      <c r="H296">
        <v>8.2000000000000003E-2</v>
      </c>
      <c r="I296">
        <f t="shared" si="14"/>
        <v>0.82000000000000006</v>
      </c>
      <c r="J296">
        <v>10</v>
      </c>
      <c r="K296" s="6">
        <f t="shared" si="15"/>
        <v>9.9999999999999992E-2</v>
      </c>
      <c r="L296">
        <v>7.7000000000000002E-3</v>
      </c>
      <c r="M296">
        <f t="shared" si="13"/>
        <v>1.2379421221864952</v>
      </c>
    </row>
    <row r="297" spans="4:13" x14ac:dyDescent="0.3">
      <c r="D297" s="4" t="s">
        <v>40</v>
      </c>
      <c r="E297" s="4">
        <v>1</v>
      </c>
      <c r="F297" s="4">
        <v>18</v>
      </c>
      <c r="G297" s="4">
        <v>32</v>
      </c>
      <c r="H297">
        <v>8.2000000000000003E-2</v>
      </c>
      <c r="I297">
        <f t="shared" si="14"/>
        <v>0.82000000000000006</v>
      </c>
      <c r="J297" s="6">
        <v>20</v>
      </c>
      <c r="K297" s="6">
        <f t="shared" si="15"/>
        <v>9.9999999999999992E-2</v>
      </c>
      <c r="L297">
        <v>9.9400000000000002E-2</v>
      </c>
      <c r="M297">
        <f t="shared" si="13"/>
        <v>7.9903536977491969</v>
      </c>
    </row>
    <row r="298" spans="4:13" x14ac:dyDescent="0.3">
      <c r="D298" s="4" t="s">
        <v>40</v>
      </c>
      <c r="E298" s="4">
        <v>1</v>
      </c>
      <c r="F298" s="4">
        <v>18</v>
      </c>
      <c r="G298" s="4">
        <v>32</v>
      </c>
      <c r="H298">
        <v>8.2000000000000003E-2</v>
      </c>
      <c r="I298">
        <f t="shared" si="14"/>
        <v>0.82000000000000006</v>
      </c>
      <c r="J298" s="6">
        <v>10</v>
      </c>
      <c r="K298" s="6">
        <f t="shared" si="15"/>
        <v>9.9999999999999992E-2</v>
      </c>
      <c r="L298">
        <v>4.9099999999999998E-2</v>
      </c>
      <c r="M298">
        <f t="shared" si="13"/>
        <v>7.893890675241158</v>
      </c>
    </row>
    <row r="299" spans="4:13" x14ac:dyDescent="0.3">
      <c r="D299" s="4" t="s">
        <v>89</v>
      </c>
      <c r="E299" s="4">
        <v>2</v>
      </c>
      <c r="F299" s="4">
        <v>24</v>
      </c>
      <c r="G299" s="4">
        <v>18</v>
      </c>
      <c r="H299">
        <v>7.1999999999999995E-2</v>
      </c>
      <c r="I299">
        <f t="shared" si="14"/>
        <v>0.72</v>
      </c>
      <c r="J299" s="6">
        <v>20</v>
      </c>
      <c r="K299" s="6">
        <f t="shared" si="15"/>
        <v>9.9999999999999992E-2</v>
      </c>
      <c r="L299">
        <v>2.3400000000000001E-2</v>
      </c>
      <c r="M299">
        <f t="shared" si="13"/>
        <v>1.8810289389067525</v>
      </c>
    </row>
    <row r="300" spans="4:13" x14ac:dyDescent="0.3">
      <c r="D300" s="4" t="s">
        <v>89</v>
      </c>
      <c r="E300" s="4">
        <v>2</v>
      </c>
      <c r="F300" s="4">
        <v>24</v>
      </c>
      <c r="G300" s="4">
        <v>18</v>
      </c>
      <c r="H300">
        <v>7.1999999999999995E-2</v>
      </c>
      <c r="I300">
        <f t="shared" si="14"/>
        <v>0.72</v>
      </c>
      <c r="J300" s="6">
        <v>10</v>
      </c>
      <c r="K300" s="6">
        <f t="shared" si="15"/>
        <v>9.9999999999999992E-2</v>
      </c>
      <c r="L300">
        <v>1.03E-2</v>
      </c>
      <c r="M300">
        <f t="shared" si="13"/>
        <v>1.6559485530546623</v>
      </c>
    </row>
    <row r="301" spans="4:13" x14ac:dyDescent="0.3">
      <c r="D301" s="4" t="s">
        <v>89</v>
      </c>
      <c r="E301" s="4">
        <v>2</v>
      </c>
      <c r="F301" s="4">
        <v>24</v>
      </c>
      <c r="G301" s="4">
        <v>32</v>
      </c>
      <c r="H301">
        <v>7.1999999999999995E-2</v>
      </c>
      <c r="I301">
        <f t="shared" si="14"/>
        <v>0.72</v>
      </c>
      <c r="J301" s="6">
        <v>20</v>
      </c>
      <c r="K301" s="6">
        <f t="shared" si="15"/>
        <v>9.9999999999999992E-2</v>
      </c>
      <c r="L301">
        <v>0.1109</v>
      </c>
      <c r="M301">
        <f t="shared" si="13"/>
        <v>8.9147909967845678</v>
      </c>
    </row>
    <row r="302" spans="4:13" x14ac:dyDescent="0.3">
      <c r="D302" s="4" t="s">
        <v>89</v>
      </c>
      <c r="E302" s="4">
        <v>2</v>
      </c>
      <c r="F302" s="4">
        <v>24</v>
      </c>
      <c r="G302" s="4">
        <v>32</v>
      </c>
      <c r="H302">
        <v>7.1999999999999995E-2</v>
      </c>
      <c r="I302">
        <f t="shared" si="14"/>
        <v>0.72</v>
      </c>
      <c r="J302" s="6">
        <v>10</v>
      </c>
      <c r="K302" s="6">
        <f t="shared" si="15"/>
        <v>9.9999999999999992E-2</v>
      </c>
      <c r="L302">
        <v>5.0700000000000002E-2</v>
      </c>
      <c r="M302">
        <f t="shared" si="13"/>
        <v>8.1511254019292618</v>
      </c>
    </row>
    <row r="303" spans="4:13" x14ac:dyDescent="0.3">
      <c r="D303" s="4" t="s">
        <v>91</v>
      </c>
      <c r="E303" s="4">
        <v>2</v>
      </c>
      <c r="F303" s="4">
        <v>30</v>
      </c>
      <c r="G303" s="4">
        <v>18</v>
      </c>
      <c r="H303">
        <v>0.105</v>
      </c>
      <c r="I303">
        <f t="shared" si="14"/>
        <v>1.05</v>
      </c>
      <c r="J303" s="6">
        <v>20</v>
      </c>
      <c r="K303" s="6">
        <f t="shared" si="15"/>
        <v>9.9999999999999992E-2</v>
      </c>
      <c r="L303">
        <v>1.8599999999999998E-2</v>
      </c>
      <c r="M303">
        <f t="shared" si="13"/>
        <v>1.4951768488745985</v>
      </c>
    </row>
    <row r="304" spans="4:13" x14ac:dyDescent="0.3">
      <c r="D304" s="4" t="s">
        <v>91</v>
      </c>
      <c r="E304" s="4">
        <v>2</v>
      </c>
      <c r="F304" s="4">
        <v>30</v>
      </c>
      <c r="G304" s="4">
        <v>18</v>
      </c>
      <c r="H304">
        <v>0.105</v>
      </c>
      <c r="I304">
        <f t="shared" si="14"/>
        <v>1.05</v>
      </c>
      <c r="J304" s="6">
        <v>10</v>
      </c>
      <c r="K304" s="6">
        <f t="shared" si="15"/>
        <v>9.9999999999999992E-2</v>
      </c>
      <c r="L304">
        <v>9.1999999999999998E-3</v>
      </c>
      <c r="M304">
        <f t="shared" si="13"/>
        <v>1.479099678456592</v>
      </c>
    </row>
    <row r="305" spans="4:13" x14ac:dyDescent="0.3">
      <c r="D305" s="4" t="s">
        <v>91</v>
      </c>
      <c r="E305" s="4">
        <v>2</v>
      </c>
      <c r="F305" s="4">
        <v>30</v>
      </c>
      <c r="G305" s="4">
        <v>32</v>
      </c>
      <c r="H305">
        <v>0.105</v>
      </c>
      <c r="I305">
        <f t="shared" si="14"/>
        <v>1.05</v>
      </c>
      <c r="J305" s="6">
        <v>20</v>
      </c>
      <c r="K305" s="6">
        <f t="shared" si="15"/>
        <v>9.9999999999999992E-2</v>
      </c>
      <c r="L305">
        <v>8.6599999999999996E-2</v>
      </c>
      <c r="M305">
        <f t="shared" si="13"/>
        <v>6.9614147909967858</v>
      </c>
    </row>
    <row r="306" spans="4:13" x14ac:dyDescent="0.3">
      <c r="D306" s="4" t="s">
        <v>91</v>
      </c>
      <c r="E306" s="4">
        <v>2</v>
      </c>
      <c r="F306" s="4">
        <v>30</v>
      </c>
      <c r="G306" s="4">
        <v>32</v>
      </c>
      <c r="H306">
        <v>0.105</v>
      </c>
      <c r="I306">
        <f t="shared" si="14"/>
        <v>1.05</v>
      </c>
      <c r="J306" s="6">
        <v>10</v>
      </c>
      <c r="K306" s="6">
        <f t="shared" si="15"/>
        <v>9.9999999999999992E-2</v>
      </c>
      <c r="L306">
        <v>3.9600000000000003E-2</v>
      </c>
      <c r="M306">
        <f t="shared" si="13"/>
        <v>6.3665594855305478</v>
      </c>
    </row>
    <row r="307" spans="4:13" x14ac:dyDescent="0.3">
      <c r="D307" s="4" t="s">
        <v>92</v>
      </c>
      <c r="E307" s="4">
        <v>2</v>
      </c>
      <c r="F307" s="4">
        <v>30</v>
      </c>
      <c r="G307" s="4">
        <v>18</v>
      </c>
      <c r="H307">
        <v>0.108</v>
      </c>
      <c r="I307">
        <f t="shared" si="14"/>
        <v>1.08</v>
      </c>
      <c r="J307" s="6">
        <v>20</v>
      </c>
      <c r="K307" s="6">
        <f t="shared" si="15"/>
        <v>9.9999999999999992E-2</v>
      </c>
      <c r="L307">
        <v>2.5499999999999998E-2</v>
      </c>
      <c r="M307">
        <f t="shared" si="13"/>
        <v>2.04983922829582</v>
      </c>
    </row>
    <row r="308" spans="4:13" x14ac:dyDescent="0.3">
      <c r="D308" s="4" t="s">
        <v>92</v>
      </c>
      <c r="E308" s="4">
        <v>2</v>
      </c>
      <c r="F308" s="4">
        <v>30</v>
      </c>
      <c r="G308" s="4">
        <v>18</v>
      </c>
      <c r="H308">
        <v>0.108</v>
      </c>
      <c r="I308">
        <f t="shared" si="14"/>
        <v>1.08</v>
      </c>
      <c r="J308" s="6">
        <v>10</v>
      </c>
      <c r="K308" s="6">
        <f t="shared" si="15"/>
        <v>9.9999999999999992E-2</v>
      </c>
      <c r="L308">
        <v>1.0800000000000001E-2</v>
      </c>
      <c r="M308">
        <f t="shared" si="13"/>
        <v>1.7363344051446947</v>
      </c>
    </row>
    <row r="309" spans="4:13" x14ac:dyDescent="0.3">
      <c r="D309" s="4" t="s">
        <v>92</v>
      </c>
      <c r="E309" s="4">
        <v>2</v>
      </c>
      <c r="F309" s="4">
        <v>30</v>
      </c>
      <c r="G309" s="4">
        <v>32</v>
      </c>
      <c r="H309">
        <v>0.108</v>
      </c>
      <c r="I309">
        <f t="shared" si="14"/>
        <v>1.08</v>
      </c>
      <c r="J309" s="6">
        <v>20</v>
      </c>
      <c r="K309" s="6">
        <f t="shared" si="15"/>
        <v>9.9999999999999992E-2</v>
      </c>
      <c r="L309">
        <v>0.10249999999999999</v>
      </c>
      <c r="M309">
        <f t="shared" si="13"/>
        <v>8.2395498392282942</v>
      </c>
    </row>
    <row r="310" spans="4:13" x14ac:dyDescent="0.3">
      <c r="D310" s="4" t="s">
        <v>92</v>
      </c>
      <c r="E310" s="4">
        <v>2</v>
      </c>
      <c r="F310" s="4">
        <v>30</v>
      </c>
      <c r="G310" s="4">
        <v>32</v>
      </c>
      <c r="H310">
        <v>0.108</v>
      </c>
      <c r="I310">
        <f t="shared" si="14"/>
        <v>1.08</v>
      </c>
      <c r="J310" s="6">
        <v>10</v>
      </c>
      <c r="K310" s="6">
        <f t="shared" si="15"/>
        <v>9.9999999999999992E-2</v>
      </c>
      <c r="L310">
        <v>5.2200000000000003E-2</v>
      </c>
      <c r="M310">
        <f t="shared" si="13"/>
        <v>8.3922829581993579</v>
      </c>
    </row>
    <row r="311" spans="4:13" x14ac:dyDescent="0.3">
      <c r="D311" s="4" t="s">
        <v>94</v>
      </c>
      <c r="E311" s="4">
        <v>2</v>
      </c>
      <c r="F311" s="4">
        <v>30</v>
      </c>
      <c r="G311" s="4">
        <v>18</v>
      </c>
      <c r="H311">
        <v>0.124</v>
      </c>
      <c r="I311">
        <f t="shared" si="14"/>
        <v>1.24</v>
      </c>
      <c r="J311" s="6">
        <v>20</v>
      </c>
      <c r="K311" s="6">
        <f t="shared" si="15"/>
        <v>0.1</v>
      </c>
      <c r="L311">
        <v>2.63E-2</v>
      </c>
      <c r="M311">
        <f t="shared" si="13"/>
        <v>2.1141479099678455</v>
      </c>
    </row>
    <row r="312" spans="4:13" x14ac:dyDescent="0.3">
      <c r="D312" s="4" t="s">
        <v>94</v>
      </c>
      <c r="E312" s="4">
        <v>2</v>
      </c>
      <c r="F312" s="4">
        <v>30</v>
      </c>
      <c r="G312" s="4">
        <v>18</v>
      </c>
      <c r="H312">
        <v>0.124</v>
      </c>
      <c r="I312">
        <f t="shared" si="14"/>
        <v>1.24</v>
      </c>
      <c r="J312" s="6">
        <v>10</v>
      </c>
      <c r="K312" s="6">
        <f t="shared" si="15"/>
        <v>0.1</v>
      </c>
      <c r="L312">
        <v>1.15E-2</v>
      </c>
      <c r="M312">
        <f t="shared" si="13"/>
        <v>1.8488745980707393</v>
      </c>
    </row>
    <row r="313" spans="4:13" x14ac:dyDescent="0.3">
      <c r="D313" s="4" t="s">
        <v>94</v>
      </c>
      <c r="E313" s="4">
        <v>2</v>
      </c>
      <c r="F313" s="4">
        <v>30</v>
      </c>
      <c r="G313" s="4">
        <v>32</v>
      </c>
      <c r="H313">
        <v>0.124</v>
      </c>
      <c r="I313">
        <f t="shared" si="14"/>
        <v>1.24</v>
      </c>
      <c r="J313" s="6">
        <v>20</v>
      </c>
      <c r="K313" s="6">
        <f t="shared" si="15"/>
        <v>0.1</v>
      </c>
      <c r="L313">
        <v>0.11650000000000001</v>
      </c>
      <c r="M313">
        <f t="shared" si="13"/>
        <v>9.3649517684887478</v>
      </c>
    </row>
    <row r="314" spans="4:13" x14ac:dyDescent="0.3">
      <c r="D314" s="4" t="s">
        <v>94</v>
      </c>
      <c r="E314" s="4">
        <v>2</v>
      </c>
      <c r="F314" s="4">
        <v>30</v>
      </c>
      <c r="G314" s="4">
        <v>32</v>
      </c>
      <c r="H314">
        <v>0.124</v>
      </c>
      <c r="I314">
        <f t="shared" si="14"/>
        <v>1.24</v>
      </c>
      <c r="J314" s="6">
        <v>10</v>
      </c>
      <c r="K314" s="6">
        <f t="shared" si="15"/>
        <v>0.1</v>
      </c>
      <c r="L314">
        <v>5.1700000000000003E-2</v>
      </c>
      <c r="M314">
        <f t="shared" si="13"/>
        <v>8.3118971061093241</v>
      </c>
    </row>
    <row r="315" spans="4:13" x14ac:dyDescent="0.3">
      <c r="D315" s="4" t="s">
        <v>98</v>
      </c>
      <c r="E315" s="4">
        <v>2</v>
      </c>
      <c r="F315" s="4">
        <v>30</v>
      </c>
      <c r="G315" s="4">
        <v>18</v>
      </c>
      <c r="H315" s="4">
        <v>8.5000000000000006E-2</v>
      </c>
      <c r="I315">
        <f t="shared" si="14"/>
        <v>0.85000000000000009</v>
      </c>
      <c r="J315" s="6">
        <v>20</v>
      </c>
      <c r="K315" s="6">
        <f t="shared" si="15"/>
        <v>9.9999999999999992E-2</v>
      </c>
      <c r="L315">
        <v>2.3599999999999999E-2</v>
      </c>
      <c r="M315">
        <f t="shared" si="13"/>
        <v>1.897106109324759</v>
      </c>
    </row>
    <row r="316" spans="4:13" x14ac:dyDescent="0.3">
      <c r="D316" s="4" t="s">
        <v>98</v>
      </c>
      <c r="E316" s="4">
        <v>2</v>
      </c>
      <c r="F316" s="4">
        <v>30</v>
      </c>
      <c r="G316" s="4">
        <v>18</v>
      </c>
      <c r="H316" s="4">
        <v>8.5000000000000006E-2</v>
      </c>
      <c r="I316">
        <f t="shared" si="14"/>
        <v>0.85000000000000009</v>
      </c>
      <c r="J316" s="6">
        <v>10</v>
      </c>
      <c r="K316" s="6">
        <f t="shared" si="15"/>
        <v>9.9999999999999992E-2</v>
      </c>
      <c r="L316">
        <v>1.04E-2</v>
      </c>
      <c r="M316">
        <f t="shared" si="13"/>
        <v>1.6720257234726692</v>
      </c>
    </row>
    <row r="317" spans="4:13" x14ac:dyDescent="0.3">
      <c r="D317" s="4" t="s">
        <v>98</v>
      </c>
      <c r="E317" s="4">
        <v>2</v>
      </c>
      <c r="F317" s="4">
        <v>30</v>
      </c>
      <c r="G317" s="4">
        <v>32</v>
      </c>
      <c r="H317" s="4">
        <v>8.5000000000000006E-2</v>
      </c>
      <c r="I317">
        <f t="shared" si="14"/>
        <v>0.85000000000000009</v>
      </c>
      <c r="J317" s="6">
        <v>20</v>
      </c>
      <c r="K317" s="6">
        <f t="shared" si="15"/>
        <v>9.9999999999999992E-2</v>
      </c>
      <c r="L317">
        <v>0.1094</v>
      </c>
      <c r="M317">
        <f t="shared" ref="M317:M338" si="16">L317/6.22*1000/J317*I317/H317</f>
        <v>8.794212218649518</v>
      </c>
    </row>
    <row r="318" spans="4:13" x14ac:dyDescent="0.3">
      <c r="D318" s="4" t="s">
        <v>98</v>
      </c>
      <c r="E318" s="4">
        <v>2</v>
      </c>
      <c r="F318" s="4">
        <v>30</v>
      </c>
      <c r="G318" s="4">
        <v>32</v>
      </c>
      <c r="H318" s="4">
        <v>8.5000000000000006E-2</v>
      </c>
      <c r="I318">
        <f t="shared" si="14"/>
        <v>0.85000000000000009</v>
      </c>
      <c r="J318" s="6">
        <v>10</v>
      </c>
      <c r="K318" s="6">
        <f t="shared" si="15"/>
        <v>9.9999999999999992E-2</v>
      </c>
      <c r="L318">
        <v>4.8500000000000001E-2</v>
      </c>
      <c r="M318">
        <f t="shared" si="16"/>
        <v>7.7974276527331181</v>
      </c>
    </row>
    <row r="319" spans="4:13" x14ac:dyDescent="0.3">
      <c r="D319" s="4" t="s">
        <v>95</v>
      </c>
      <c r="E319" s="4">
        <v>2</v>
      </c>
      <c r="F319" s="4">
        <v>30</v>
      </c>
      <c r="G319" s="4">
        <v>18</v>
      </c>
      <c r="H319">
        <v>0.125</v>
      </c>
      <c r="I319">
        <f t="shared" si="14"/>
        <v>1.25</v>
      </c>
      <c r="J319" s="6">
        <v>20</v>
      </c>
      <c r="K319" s="6">
        <f t="shared" si="15"/>
        <v>0.1</v>
      </c>
      <c r="L319">
        <v>2.5100000000000001E-2</v>
      </c>
      <c r="M319">
        <f t="shared" si="16"/>
        <v>2.017684887459807</v>
      </c>
    </row>
    <row r="320" spans="4:13" x14ac:dyDescent="0.3">
      <c r="D320" s="4" t="s">
        <v>95</v>
      </c>
      <c r="E320" s="4">
        <v>2</v>
      </c>
      <c r="F320" s="4">
        <v>30</v>
      </c>
      <c r="G320" s="4">
        <v>18</v>
      </c>
      <c r="H320">
        <v>0.125</v>
      </c>
      <c r="I320">
        <f t="shared" si="14"/>
        <v>1.25</v>
      </c>
      <c r="J320" s="6">
        <v>10</v>
      </c>
      <c r="K320" s="6">
        <f t="shared" si="15"/>
        <v>0.1</v>
      </c>
      <c r="L320">
        <v>1.0999999999999999E-2</v>
      </c>
      <c r="M320">
        <f t="shared" si="16"/>
        <v>1.7684887459807075</v>
      </c>
    </row>
    <row r="321" spans="4:13" x14ac:dyDescent="0.3">
      <c r="D321" s="4" t="s">
        <v>95</v>
      </c>
      <c r="E321" s="4">
        <v>2</v>
      </c>
      <c r="F321" s="4">
        <v>30</v>
      </c>
      <c r="G321" s="4">
        <v>32</v>
      </c>
      <c r="H321">
        <v>0.125</v>
      </c>
      <c r="I321">
        <f t="shared" si="14"/>
        <v>1.25</v>
      </c>
      <c r="J321" s="6">
        <v>20</v>
      </c>
      <c r="K321" s="6">
        <f t="shared" si="15"/>
        <v>0.1</v>
      </c>
      <c r="L321">
        <v>0.12</v>
      </c>
      <c r="M321">
        <f t="shared" si="16"/>
        <v>9.6463022508038598</v>
      </c>
    </row>
    <row r="322" spans="4:13" x14ac:dyDescent="0.3">
      <c r="D322" s="4" t="s">
        <v>95</v>
      </c>
      <c r="E322" s="4">
        <v>2</v>
      </c>
      <c r="F322" s="4">
        <v>30</v>
      </c>
      <c r="G322" s="4">
        <v>32</v>
      </c>
      <c r="H322">
        <v>0.125</v>
      </c>
      <c r="I322">
        <f t="shared" si="14"/>
        <v>1.25</v>
      </c>
      <c r="J322" s="6">
        <v>10</v>
      </c>
      <c r="K322" s="6">
        <f t="shared" si="15"/>
        <v>0.1</v>
      </c>
      <c r="L322">
        <v>5.7000000000000002E-2</v>
      </c>
      <c r="M322">
        <f t="shared" si="16"/>
        <v>9.163987138263666</v>
      </c>
    </row>
    <row r="323" spans="4:13" x14ac:dyDescent="0.3">
      <c r="D323" s="4" t="s">
        <v>85</v>
      </c>
      <c r="E323" s="4">
        <v>2</v>
      </c>
      <c r="F323" s="4">
        <v>30</v>
      </c>
      <c r="G323" s="4">
        <v>18</v>
      </c>
      <c r="H323">
        <v>9.2999999999999999E-2</v>
      </c>
      <c r="I323">
        <f t="shared" si="14"/>
        <v>0.92999999999999994</v>
      </c>
      <c r="J323" s="6">
        <v>20</v>
      </c>
      <c r="K323" s="6">
        <f t="shared" si="15"/>
        <v>0.1</v>
      </c>
      <c r="L323">
        <v>2.0299999999999999E-2</v>
      </c>
      <c r="M323">
        <f t="shared" si="16"/>
        <v>1.6318327974276525</v>
      </c>
    </row>
    <row r="324" spans="4:13" x14ac:dyDescent="0.3">
      <c r="D324" s="4" t="s">
        <v>85</v>
      </c>
      <c r="E324" s="4">
        <v>2</v>
      </c>
      <c r="F324" s="4">
        <v>30</v>
      </c>
      <c r="G324" s="4">
        <v>18</v>
      </c>
      <c r="H324">
        <v>9.2999999999999999E-2</v>
      </c>
      <c r="I324">
        <f t="shared" si="14"/>
        <v>0.92999999999999994</v>
      </c>
      <c r="J324" s="6">
        <v>10</v>
      </c>
      <c r="K324" s="6">
        <f t="shared" si="15"/>
        <v>0.1</v>
      </c>
      <c r="L324">
        <v>9.9000000000000008E-3</v>
      </c>
      <c r="M324">
        <f t="shared" si="16"/>
        <v>1.5916398713826367</v>
      </c>
    </row>
    <row r="325" spans="4:13" x14ac:dyDescent="0.3">
      <c r="D325" s="4" t="s">
        <v>85</v>
      </c>
      <c r="E325" s="4">
        <v>2</v>
      </c>
      <c r="F325" s="4">
        <v>30</v>
      </c>
      <c r="G325" s="4">
        <v>32</v>
      </c>
      <c r="H325">
        <v>9.2999999999999999E-2</v>
      </c>
      <c r="I325">
        <f t="shared" ref="I325:I388" si="17">H325*10</f>
        <v>0.92999999999999994</v>
      </c>
      <c r="J325" s="6">
        <v>20</v>
      </c>
      <c r="K325" s="6">
        <f t="shared" si="15"/>
        <v>0.1</v>
      </c>
      <c r="L325">
        <v>8.9300000000000004E-2</v>
      </c>
      <c r="M325">
        <f t="shared" si="16"/>
        <v>7.1784565916398719</v>
      </c>
    </row>
    <row r="326" spans="4:13" x14ac:dyDescent="0.3">
      <c r="D326" s="4" t="s">
        <v>85</v>
      </c>
      <c r="E326" s="4">
        <v>2</v>
      </c>
      <c r="F326" s="4">
        <v>30</v>
      </c>
      <c r="G326" s="4">
        <v>32</v>
      </c>
      <c r="H326">
        <v>9.2999999999999999E-2</v>
      </c>
      <c r="I326">
        <f t="shared" si="17"/>
        <v>0.92999999999999994</v>
      </c>
      <c r="J326" s="6">
        <v>10</v>
      </c>
      <c r="K326" s="6">
        <f t="shared" ref="K326:K389" si="18">H326/I326</f>
        <v>0.1</v>
      </c>
      <c r="L326">
        <v>4.1000000000000002E-2</v>
      </c>
      <c r="M326">
        <f t="shared" si="16"/>
        <v>6.591639871382637</v>
      </c>
    </row>
    <row r="327" spans="4:13" x14ac:dyDescent="0.3">
      <c r="D327" s="4" t="s">
        <v>7</v>
      </c>
      <c r="E327" s="4">
        <v>1</v>
      </c>
      <c r="F327" s="4">
        <v>18</v>
      </c>
      <c r="G327" s="4">
        <v>18</v>
      </c>
      <c r="H327">
        <v>0.161</v>
      </c>
      <c r="I327">
        <f t="shared" si="17"/>
        <v>1.61</v>
      </c>
      <c r="J327">
        <v>20</v>
      </c>
      <c r="K327" s="6">
        <f t="shared" si="18"/>
        <v>9.9999999999999992E-2</v>
      </c>
      <c r="L327">
        <v>2.5100000000000001E-2</v>
      </c>
      <c r="M327">
        <f t="shared" si="16"/>
        <v>2.017684887459807</v>
      </c>
    </row>
    <row r="328" spans="4:13" x14ac:dyDescent="0.3">
      <c r="D328" s="4" t="s">
        <v>7</v>
      </c>
      <c r="E328" s="4">
        <v>1</v>
      </c>
      <c r="F328" s="4">
        <v>18</v>
      </c>
      <c r="G328" s="4">
        <v>18</v>
      </c>
      <c r="H328">
        <v>0.161</v>
      </c>
      <c r="I328">
        <f t="shared" si="17"/>
        <v>1.61</v>
      </c>
      <c r="J328">
        <v>10</v>
      </c>
      <c r="K328" s="6">
        <f t="shared" si="18"/>
        <v>9.9999999999999992E-2</v>
      </c>
      <c r="L328">
        <v>1.0999999999999999E-2</v>
      </c>
      <c r="M328">
        <f t="shared" si="16"/>
        <v>1.7684887459807075</v>
      </c>
    </row>
    <row r="329" spans="4:13" x14ac:dyDescent="0.3">
      <c r="D329" s="4" t="s">
        <v>7</v>
      </c>
      <c r="E329" s="4">
        <v>1</v>
      </c>
      <c r="F329" s="4">
        <v>18</v>
      </c>
      <c r="G329" s="4">
        <v>32</v>
      </c>
      <c r="H329">
        <v>0.161</v>
      </c>
      <c r="I329">
        <f t="shared" si="17"/>
        <v>1.61</v>
      </c>
      <c r="J329">
        <v>20</v>
      </c>
      <c r="K329" s="6">
        <f t="shared" si="18"/>
        <v>9.9999999999999992E-2</v>
      </c>
      <c r="L329">
        <v>9.5000000000000001E-2</v>
      </c>
      <c r="M329">
        <f t="shared" si="16"/>
        <v>7.6366559485530559</v>
      </c>
    </row>
    <row r="330" spans="4:13" x14ac:dyDescent="0.3">
      <c r="D330" s="4" t="s">
        <v>7</v>
      </c>
      <c r="E330" s="4">
        <v>1</v>
      </c>
      <c r="F330" s="4">
        <v>18</v>
      </c>
      <c r="G330" s="4">
        <v>32</v>
      </c>
      <c r="H330">
        <v>0.161</v>
      </c>
      <c r="I330">
        <f t="shared" si="17"/>
        <v>1.61</v>
      </c>
      <c r="J330">
        <v>10</v>
      </c>
      <c r="K330" s="6">
        <f t="shared" si="18"/>
        <v>9.9999999999999992E-2</v>
      </c>
      <c r="L330">
        <v>5.2699999999999997E-2</v>
      </c>
      <c r="M330">
        <f t="shared" si="16"/>
        <v>8.4726688102893881</v>
      </c>
    </row>
    <row r="331" spans="4:13" x14ac:dyDescent="0.3">
      <c r="D331" s="4" t="s">
        <v>74</v>
      </c>
      <c r="E331" s="4">
        <v>2</v>
      </c>
      <c r="F331" s="4">
        <v>32</v>
      </c>
      <c r="G331" s="4">
        <v>18</v>
      </c>
      <c r="H331">
        <v>3.6999999999999998E-2</v>
      </c>
      <c r="I331">
        <f t="shared" si="17"/>
        <v>0.37</v>
      </c>
      <c r="J331" s="6">
        <v>20</v>
      </c>
      <c r="K331" s="6">
        <f t="shared" si="18"/>
        <v>9.9999999999999992E-2</v>
      </c>
      <c r="L331">
        <v>6.6699999999999995E-2</v>
      </c>
      <c r="M331">
        <f t="shared" si="16"/>
        <v>5.361736334405145</v>
      </c>
    </row>
    <row r="332" spans="4:13" x14ac:dyDescent="0.3">
      <c r="D332" s="4" t="s">
        <v>74</v>
      </c>
      <c r="E332" s="4">
        <v>2</v>
      </c>
      <c r="F332" s="4">
        <v>32</v>
      </c>
      <c r="G332" s="4">
        <v>18</v>
      </c>
      <c r="H332">
        <v>3.6999999999999998E-2</v>
      </c>
      <c r="I332">
        <f t="shared" si="17"/>
        <v>0.37</v>
      </c>
      <c r="J332" s="6">
        <v>10</v>
      </c>
      <c r="K332" s="6">
        <f t="shared" si="18"/>
        <v>9.9999999999999992E-2</v>
      </c>
      <c r="L332">
        <v>2.8000000000000001E-2</v>
      </c>
      <c r="M332">
        <f t="shared" si="16"/>
        <v>4.501607717041801</v>
      </c>
    </row>
    <row r="333" spans="4:13" x14ac:dyDescent="0.3">
      <c r="D333" s="4" t="s">
        <v>74</v>
      </c>
      <c r="E333" s="4">
        <v>2</v>
      </c>
      <c r="F333" s="4">
        <v>32</v>
      </c>
      <c r="G333" s="4">
        <v>32</v>
      </c>
      <c r="H333">
        <v>3.6999999999999998E-2</v>
      </c>
      <c r="I333">
        <f t="shared" si="17"/>
        <v>0.37</v>
      </c>
      <c r="J333" s="6">
        <v>20</v>
      </c>
      <c r="K333" s="6">
        <f t="shared" si="18"/>
        <v>9.9999999999999992E-2</v>
      </c>
      <c r="L333">
        <v>0.2472</v>
      </c>
      <c r="M333">
        <f t="shared" si="16"/>
        <v>19.871382636655952</v>
      </c>
    </row>
    <row r="334" spans="4:13" x14ac:dyDescent="0.3">
      <c r="D334" s="4" t="s">
        <v>74</v>
      </c>
      <c r="E334" s="4">
        <v>2</v>
      </c>
      <c r="F334" s="4">
        <v>32</v>
      </c>
      <c r="G334" s="4">
        <v>32</v>
      </c>
      <c r="H334">
        <v>3.6999999999999998E-2</v>
      </c>
      <c r="I334">
        <f t="shared" si="17"/>
        <v>0.37</v>
      </c>
      <c r="J334" s="6">
        <v>10</v>
      </c>
      <c r="K334" s="6">
        <f t="shared" si="18"/>
        <v>9.9999999999999992E-2</v>
      </c>
      <c r="L334">
        <v>0.1033</v>
      </c>
      <c r="M334">
        <f t="shared" si="16"/>
        <v>16.607717041800644</v>
      </c>
    </row>
    <row r="335" spans="4:13" x14ac:dyDescent="0.3">
      <c r="D335" s="4" t="s">
        <v>78</v>
      </c>
      <c r="E335" s="4">
        <v>2</v>
      </c>
      <c r="F335" s="4">
        <v>32</v>
      </c>
      <c r="G335" s="4">
        <v>18</v>
      </c>
      <c r="H335">
        <v>2.9000000000000001E-2</v>
      </c>
      <c r="I335">
        <f t="shared" si="17"/>
        <v>0.29000000000000004</v>
      </c>
      <c r="J335" s="6">
        <v>20</v>
      </c>
      <c r="K335" s="6">
        <f t="shared" si="18"/>
        <v>9.9999999999999992E-2</v>
      </c>
      <c r="L335">
        <v>8.4599999999999995E-2</v>
      </c>
      <c r="M335">
        <f t="shared" si="16"/>
        <v>6.8006430868167209</v>
      </c>
    </row>
    <row r="336" spans="4:13" x14ac:dyDescent="0.3">
      <c r="D336" s="4" t="s">
        <v>78</v>
      </c>
      <c r="E336" s="4">
        <v>2</v>
      </c>
      <c r="F336" s="4">
        <v>32</v>
      </c>
      <c r="G336" s="4">
        <v>18</v>
      </c>
      <c r="H336">
        <v>2.9000000000000001E-2</v>
      </c>
      <c r="I336">
        <f t="shared" si="17"/>
        <v>0.29000000000000004</v>
      </c>
      <c r="J336" s="6">
        <v>10</v>
      </c>
      <c r="K336" s="6">
        <f t="shared" si="18"/>
        <v>9.9999999999999992E-2</v>
      </c>
      <c r="L336">
        <v>3.6799999999999999E-2</v>
      </c>
      <c r="M336">
        <f t="shared" si="16"/>
        <v>5.916398713826367</v>
      </c>
    </row>
    <row r="337" spans="4:13" x14ac:dyDescent="0.3">
      <c r="D337" s="4" t="s">
        <v>78</v>
      </c>
      <c r="E337" s="4">
        <v>2</v>
      </c>
      <c r="F337" s="4">
        <v>32</v>
      </c>
      <c r="G337" s="4">
        <v>32</v>
      </c>
      <c r="H337">
        <v>2.9000000000000001E-2</v>
      </c>
      <c r="I337">
        <f t="shared" si="17"/>
        <v>0.29000000000000004</v>
      </c>
      <c r="J337" s="6">
        <v>20</v>
      </c>
      <c r="K337" s="6">
        <f t="shared" si="18"/>
        <v>9.9999999999999992E-2</v>
      </c>
      <c r="L337">
        <v>0.29289999999999999</v>
      </c>
      <c r="M337">
        <f t="shared" si="16"/>
        <v>23.545016077170416</v>
      </c>
    </row>
    <row r="338" spans="4:13" x14ac:dyDescent="0.3">
      <c r="D338" s="4" t="s">
        <v>78</v>
      </c>
      <c r="E338" s="4">
        <v>2</v>
      </c>
      <c r="F338" s="4">
        <v>32</v>
      </c>
      <c r="G338" s="4">
        <v>32</v>
      </c>
      <c r="H338">
        <v>2.9000000000000001E-2</v>
      </c>
      <c r="I338">
        <f t="shared" si="17"/>
        <v>0.29000000000000004</v>
      </c>
      <c r="J338" s="6">
        <v>10</v>
      </c>
      <c r="K338" s="6">
        <f t="shared" si="18"/>
        <v>9.9999999999999992E-2</v>
      </c>
      <c r="L338">
        <v>0.14069999999999999</v>
      </c>
      <c r="M338">
        <f t="shared" si="16"/>
        <v>22.620578778135052</v>
      </c>
    </row>
    <row r="339" spans="4:13" x14ac:dyDescent="0.3">
      <c r="D339" s="4" t="s">
        <v>78</v>
      </c>
      <c r="E339" s="4">
        <v>2</v>
      </c>
      <c r="F339" s="4">
        <v>32</v>
      </c>
      <c r="G339" s="4">
        <v>18</v>
      </c>
      <c r="H339">
        <v>2.9000000000000001E-2</v>
      </c>
      <c r="I339">
        <f t="shared" si="17"/>
        <v>0.29000000000000004</v>
      </c>
      <c r="J339" s="6">
        <v>20</v>
      </c>
      <c r="K339" s="6">
        <f t="shared" si="18"/>
        <v>9.9999999999999992E-2</v>
      </c>
      <c r="L339">
        <v>0</v>
      </c>
      <c r="M339">
        <v>0</v>
      </c>
    </row>
    <row r="340" spans="4:13" x14ac:dyDescent="0.3">
      <c r="D340" s="4" t="s">
        <v>78</v>
      </c>
      <c r="E340" s="4">
        <v>2</v>
      </c>
      <c r="F340" s="4">
        <v>32</v>
      </c>
      <c r="G340" s="4">
        <v>18</v>
      </c>
      <c r="H340">
        <v>2.9000000000000001E-2</v>
      </c>
      <c r="I340">
        <f t="shared" si="17"/>
        <v>0.29000000000000004</v>
      </c>
      <c r="J340" s="6">
        <v>10</v>
      </c>
      <c r="K340" s="6">
        <f t="shared" si="18"/>
        <v>9.9999999999999992E-2</v>
      </c>
      <c r="L340">
        <v>3.6799999999999999E-2</v>
      </c>
      <c r="M340">
        <v>0</v>
      </c>
    </row>
    <row r="341" spans="4:13" x14ac:dyDescent="0.3">
      <c r="D341" s="4" t="s">
        <v>99</v>
      </c>
      <c r="E341" s="4">
        <v>2</v>
      </c>
      <c r="F341" s="4">
        <v>32</v>
      </c>
      <c r="G341" s="4">
        <v>18</v>
      </c>
      <c r="H341">
        <v>4.1000000000000002E-2</v>
      </c>
      <c r="I341">
        <f t="shared" si="17"/>
        <v>0.41000000000000003</v>
      </c>
      <c r="J341" s="6">
        <v>20</v>
      </c>
      <c r="K341" s="6">
        <f t="shared" si="18"/>
        <v>9.9999999999999992E-2</v>
      </c>
      <c r="L341">
        <v>8.4599999999999995E-2</v>
      </c>
      <c r="M341">
        <f t="shared" ref="M341:M348" si="19">L341/6.22*1000/J341*I341/H341</f>
        <v>6.8006430868167209</v>
      </c>
    </row>
    <row r="342" spans="4:13" x14ac:dyDescent="0.3">
      <c r="D342" s="4" t="s">
        <v>99</v>
      </c>
      <c r="E342" s="4">
        <v>2</v>
      </c>
      <c r="F342" s="4">
        <v>32</v>
      </c>
      <c r="G342" s="4">
        <v>18</v>
      </c>
      <c r="H342">
        <v>4.1000000000000002E-2</v>
      </c>
      <c r="I342">
        <f t="shared" si="17"/>
        <v>0.41000000000000003</v>
      </c>
      <c r="J342" s="6">
        <v>10</v>
      </c>
      <c r="K342" s="6">
        <f t="shared" si="18"/>
        <v>9.9999999999999992E-2</v>
      </c>
      <c r="L342">
        <v>3.6400000000000002E-2</v>
      </c>
      <c r="M342">
        <f t="shared" si="19"/>
        <v>5.8520900321543428</v>
      </c>
    </row>
    <row r="343" spans="4:13" x14ac:dyDescent="0.3">
      <c r="D343" s="4" t="s">
        <v>99</v>
      </c>
      <c r="E343" s="4">
        <v>2</v>
      </c>
      <c r="F343" s="4">
        <v>32</v>
      </c>
      <c r="G343" s="4">
        <v>32</v>
      </c>
      <c r="H343">
        <v>4.1000000000000002E-2</v>
      </c>
      <c r="I343">
        <f t="shared" si="17"/>
        <v>0.41000000000000003</v>
      </c>
      <c r="J343" s="6">
        <v>20</v>
      </c>
      <c r="K343" s="6">
        <f t="shared" si="18"/>
        <v>9.9999999999999992E-2</v>
      </c>
      <c r="L343">
        <v>0.31390000000000001</v>
      </c>
      <c r="M343">
        <f t="shared" si="19"/>
        <v>25.233118971061096</v>
      </c>
    </row>
    <row r="344" spans="4:13" x14ac:dyDescent="0.3">
      <c r="D344" s="4" t="s">
        <v>99</v>
      </c>
      <c r="E344" s="4">
        <v>2</v>
      </c>
      <c r="F344" s="4">
        <v>32</v>
      </c>
      <c r="G344" s="4">
        <v>32</v>
      </c>
      <c r="H344">
        <v>4.1000000000000002E-2</v>
      </c>
      <c r="I344">
        <f t="shared" si="17"/>
        <v>0.41000000000000003</v>
      </c>
      <c r="J344" s="6">
        <v>10</v>
      </c>
      <c r="K344" s="6">
        <f t="shared" si="18"/>
        <v>9.9999999999999992E-2</v>
      </c>
      <c r="L344">
        <v>0.12230000000000001</v>
      </c>
      <c r="M344">
        <f t="shared" si="19"/>
        <v>19.662379421221868</v>
      </c>
    </row>
    <row r="345" spans="4:13" x14ac:dyDescent="0.3">
      <c r="D345" s="4" t="s">
        <v>72</v>
      </c>
      <c r="E345" s="4">
        <v>2</v>
      </c>
      <c r="F345" s="4">
        <v>32</v>
      </c>
      <c r="G345" s="4">
        <v>18</v>
      </c>
      <c r="H345">
        <v>7.8E-2</v>
      </c>
      <c r="I345">
        <f t="shared" si="17"/>
        <v>0.78</v>
      </c>
      <c r="J345" s="6">
        <v>20</v>
      </c>
      <c r="K345" s="6">
        <f t="shared" si="18"/>
        <v>9.9999999999999992E-2</v>
      </c>
      <c r="L345">
        <v>2.3599999999999999E-2</v>
      </c>
      <c r="M345">
        <f t="shared" si="19"/>
        <v>1.897106109324759</v>
      </c>
    </row>
    <row r="346" spans="4:13" x14ac:dyDescent="0.3">
      <c r="D346" s="4" t="s">
        <v>72</v>
      </c>
      <c r="E346" s="4">
        <v>2</v>
      </c>
      <c r="F346" s="4">
        <v>32</v>
      </c>
      <c r="G346" s="4">
        <v>18</v>
      </c>
      <c r="H346">
        <v>7.8E-2</v>
      </c>
      <c r="I346">
        <f t="shared" si="17"/>
        <v>0.78</v>
      </c>
      <c r="J346" s="6">
        <v>10</v>
      </c>
      <c r="K346" s="6">
        <f t="shared" si="18"/>
        <v>9.9999999999999992E-2</v>
      </c>
      <c r="L346">
        <v>9.9000000000000008E-3</v>
      </c>
      <c r="M346">
        <f t="shared" si="19"/>
        <v>1.591639871382637</v>
      </c>
    </row>
    <row r="347" spans="4:13" x14ac:dyDescent="0.3">
      <c r="D347" s="4" t="s">
        <v>72</v>
      </c>
      <c r="E347" s="4">
        <v>2</v>
      </c>
      <c r="F347" s="4">
        <v>32</v>
      </c>
      <c r="G347" s="4">
        <v>32</v>
      </c>
      <c r="H347">
        <v>7.8E-2</v>
      </c>
      <c r="I347">
        <f t="shared" si="17"/>
        <v>0.78</v>
      </c>
      <c r="J347" s="6">
        <v>20</v>
      </c>
      <c r="K347" s="6">
        <f t="shared" si="18"/>
        <v>9.9999999999999992E-2</v>
      </c>
      <c r="L347">
        <v>0.19869999999999999</v>
      </c>
      <c r="M347">
        <f t="shared" si="19"/>
        <v>15.97266881028939</v>
      </c>
    </row>
    <row r="348" spans="4:13" x14ac:dyDescent="0.3">
      <c r="D348" s="4" t="s">
        <v>72</v>
      </c>
      <c r="E348" s="4">
        <v>2</v>
      </c>
      <c r="F348" s="4">
        <v>32</v>
      </c>
      <c r="G348" s="4">
        <v>32</v>
      </c>
      <c r="H348">
        <v>7.8E-2</v>
      </c>
      <c r="I348">
        <f t="shared" si="17"/>
        <v>0.78</v>
      </c>
      <c r="J348" s="6">
        <v>10</v>
      </c>
      <c r="K348" s="6">
        <f t="shared" si="18"/>
        <v>9.9999999999999992E-2</v>
      </c>
      <c r="L348">
        <v>8.4599999999999995E-2</v>
      </c>
      <c r="M348">
        <f t="shared" si="19"/>
        <v>13.60128617363344</v>
      </c>
    </row>
    <row r="349" spans="4:13" x14ac:dyDescent="0.3">
      <c r="D349" s="4" t="s">
        <v>72</v>
      </c>
      <c r="E349" s="4">
        <v>2</v>
      </c>
      <c r="F349" s="4">
        <v>32</v>
      </c>
      <c r="G349" s="4">
        <v>32</v>
      </c>
      <c r="H349">
        <v>7.8E-2</v>
      </c>
      <c r="I349">
        <f t="shared" si="17"/>
        <v>0.78</v>
      </c>
      <c r="J349" s="6">
        <v>20</v>
      </c>
      <c r="K349" s="6">
        <f t="shared" si="18"/>
        <v>9.9999999999999992E-2</v>
      </c>
      <c r="L349">
        <v>0.19869999999999999</v>
      </c>
      <c r="M349">
        <v>0</v>
      </c>
    </row>
    <row r="350" spans="4:13" x14ac:dyDescent="0.3">
      <c r="D350" s="4" t="s">
        <v>75</v>
      </c>
      <c r="E350" s="4">
        <v>2</v>
      </c>
      <c r="F350" s="4">
        <v>32</v>
      </c>
      <c r="G350" s="4">
        <v>18</v>
      </c>
      <c r="H350">
        <v>7.1999999999999995E-2</v>
      </c>
      <c r="I350">
        <f t="shared" si="17"/>
        <v>0.72</v>
      </c>
      <c r="J350" s="6">
        <v>20</v>
      </c>
      <c r="K350" s="6">
        <f t="shared" si="18"/>
        <v>9.9999999999999992E-2</v>
      </c>
      <c r="L350">
        <v>4.1399999999999999E-2</v>
      </c>
      <c r="M350">
        <f t="shared" ref="M350:M409" si="20">L350/6.22*1000/J350*I350/H350</f>
        <v>3.3279742765273315</v>
      </c>
    </row>
    <row r="351" spans="4:13" x14ac:dyDescent="0.3">
      <c r="D351" s="4" t="s">
        <v>75</v>
      </c>
      <c r="E351" s="4">
        <v>2</v>
      </c>
      <c r="F351" s="4">
        <v>32</v>
      </c>
      <c r="G351" s="4">
        <v>18</v>
      </c>
      <c r="H351">
        <v>7.1999999999999995E-2</v>
      </c>
      <c r="I351">
        <f t="shared" si="17"/>
        <v>0.72</v>
      </c>
      <c r="J351" s="6">
        <v>10</v>
      </c>
      <c r="K351" s="6">
        <f t="shared" si="18"/>
        <v>9.9999999999999992E-2</v>
      </c>
      <c r="L351">
        <v>1.7299999999999999E-2</v>
      </c>
      <c r="M351">
        <f t="shared" si="20"/>
        <v>2.7813504823151129</v>
      </c>
    </row>
    <row r="352" spans="4:13" x14ac:dyDescent="0.3">
      <c r="D352" s="4" t="s">
        <v>75</v>
      </c>
      <c r="E352" s="4">
        <v>2</v>
      </c>
      <c r="F352" s="4">
        <v>32</v>
      </c>
      <c r="G352" s="4">
        <v>32</v>
      </c>
      <c r="H352">
        <v>7.1999999999999995E-2</v>
      </c>
      <c r="I352">
        <f t="shared" si="17"/>
        <v>0.72</v>
      </c>
      <c r="J352" s="6">
        <v>20</v>
      </c>
      <c r="K352" s="6">
        <f t="shared" si="18"/>
        <v>9.9999999999999992E-2</v>
      </c>
      <c r="L352">
        <v>0.16</v>
      </c>
      <c r="M352">
        <f t="shared" si="20"/>
        <v>12.861736334405146</v>
      </c>
    </row>
    <row r="353" spans="4:13" x14ac:dyDescent="0.3">
      <c r="D353" s="4" t="s">
        <v>75</v>
      </c>
      <c r="E353" s="4">
        <v>2</v>
      </c>
      <c r="F353" s="4">
        <v>32</v>
      </c>
      <c r="G353" s="4">
        <v>32</v>
      </c>
      <c r="H353">
        <v>7.1999999999999995E-2</v>
      </c>
      <c r="I353">
        <f t="shared" si="17"/>
        <v>0.72</v>
      </c>
      <c r="J353" s="6">
        <v>10</v>
      </c>
      <c r="K353" s="6">
        <f t="shared" si="18"/>
        <v>9.9999999999999992E-2</v>
      </c>
      <c r="L353">
        <v>7.0400000000000004E-2</v>
      </c>
      <c r="M353">
        <f t="shared" si="20"/>
        <v>11.318327974276528</v>
      </c>
    </row>
    <row r="354" spans="4:13" x14ac:dyDescent="0.3">
      <c r="D354" s="4" t="s">
        <v>100</v>
      </c>
      <c r="E354" s="4">
        <v>2</v>
      </c>
      <c r="F354" s="4">
        <v>32</v>
      </c>
      <c r="G354" s="4">
        <v>18</v>
      </c>
      <c r="H354">
        <v>5.0999999999999997E-2</v>
      </c>
      <c r="I354">
        <f t="shared" si="17"/>
        <v>0.51</v>
      </c>
      <c r="J354" s="6">
        <v>20</v>
      </c>
      <c r="K354" s="6">
        <f t="shared" si="18"/>
        <v>9.9999999999999992E-2</v>
      </c>
      <c r="L354">
        <v>4.4999999999999998E-2</v>
      </c>
      <c r="M354">
        <f t="shared" si="20"/>
        <v>3.617363344051447</v>
      </c>
    </row>
    <row r="355" spans="4:13" x14ac:dyDescent="0.3">
      <c r="D355" s="4" t="s">
        <v>100</v>
      </c>
      <c r="E355" s="4">
        <v>2</v>
      </c>
      <c r="F355" s="4">
        <v>32</v>
      </c>
      <c r="G355" s="4">
        <v>18</v>
      </c>
      <c r="H355">
        <v>5.0999999999999997E-2</v>
      </c>
      <c r="I355">
        <f t="shared" si="17"/>
        <v>0.51</v>
      </c>
      <c r="J355" s="6">
        <v>10</v>
      </c>
      <c r="K355" s="6">
        <f t="shared" si="18"/>
        <v>9.9999999999999992E-2</v>
      </c>
      <c r="L355">
        <v>2.18E-2</v>
      </c>
      <c r="M355">
        <f t="shared" si="20"/>
        <v>3.5048231511254024</v>
      </c>
    </row>
    <row r="356" spans="4:13" x14ac:dyDescent="0.3">
      <c r="D356" s="4" t="s">
        <v>100</v>
      </c>
      <c r="E356" s="4">
        <v>2</v>
      </c>
      <c r="F356" s="4">
        <v>32</v>
      </c>
      <c r="G356" s="4">
        <v>32</v>
      </c>
      <c r="H356">
        <v>5.0999999999999997E-2</v>
      </c>
      <c r="I356">
        <f t="shared" si="17"/>
        <v>0.51</v>
      </c>
      <c r="J356" s="6">
        <v>20</v>
      </c>
      <c r="K356" s="6">
        <f t="shared" si="18"/>
        <v>9.9999999999999992E-2</v>
      </c>
      <c r="L356">
        <v>0.17560000000000001</v>
      </c>
      <c r="M356">
        <f t="shared" si="20"/>
        <v>14.115755627009648</v>
      </c>
    </row>
    <row r="357" spans="4:13" x14ac:dyDescent="0.3">
      <c r="D357" s="4" t="s">
        <v>100</v>
      </c>
      <c r="E357" s="4">
        <v>2</v>
      </c>
      <c r="F357" s="4">
        <v>32</v>
      </c>
      <c r="G357" s="4">
        <v>32</v>
      </c>
      <c r="H357">
        <v>5.0999999999999997E-2</v>
      </c>
      <c r="I357">
        <f t="shared" si="17"/>
        <v>0.51</v>
      </c>
      <c r="J357" s="6">
        <v>10</v>
      </c>
      <c r="K357" s="6">
        <f t="shared" si="18"/>
        <v>9.9999999999999992E-2</v>
      </c>
      <c r="L357">
        <v>7.5700000000000003E-2</v>
      </c>
      <c r="M357">
        <f t="shared" si="20"/>
        <v>12.17041800643087</v>
      </c>
    </row>
    <row r="358" spans="4:13" x14ac:dyDescent="0.3">
      <c r="D358" s="4" t="s">
        <v>13</v>
      </c>
      <c r="E358" s="4">
        <v>3</v>
      </c>
      <c r="F358" s="4">
        <v>18</v>
      </c>
      <c r="G358" s="4">
        <v>18</v>
      </c>
      <c r="H358">
        <v>8.2000000000000003E-2</v>
      </c>
      <c r="I358">
        <f t="shared" si="17"/>
        <v>0.82000000000000006</v>
      </c>
      <c r="J358">
        <v>20</v>
      </c>
      <c r="K358" s="6">
        <f t="shared" si="18"/>
        <v>9.9999999999999992E-2</v>
      </c>
      <c r="L358">
        <v>2.63E-2</v>
      </c>
      <c r="M358">
        <f t="shared" si="20"/>
        <v>2.1141479099678455</v>
      </c>
    </row>
    <row r="359" spans="4:13" x14ac:dyDescent="0.3">
      <c r="D359" s="4" t="s">
        <v>13</v>
      </c>
      <c r="E359" s="4">
        <v>3</v>
      </c>
      <c r="F359" s="4">
        <v>18</v>
      </c>
      <c r="G359" s="4">
        <v>18</v>
      </c>
      <c r="H359">
        <v>8.2000000000000003E-2</v>
      </c>
      <c r="I359">
        <f t="shared" si="17"/>
        <v>0.82000000000000006</v>
      </c>
      <c r="J359">
        <v>10</v>
      </c>
      <c r="K359" s="6">
        <f t="shared" si="18"/>
        <v>9.9999999999999992E-2</v>
      </c>
      <c r="L359">
        <v>1.67E-2</v>
      </c>
      <c r="M359">
        <f t="shared" si="20"/>
        <v>2.6848874598070736</v>
      </c>
    </row>
    <row r="360" spans="4:13" x14ac:dyDescent="0.3">
      <c r="D360" s="4" t="s">
        <v>13</v>
      </c>
      <c r="E360" s="4">
        <v>3</v>
      </c>
      <c r="F360" s="4">
        <v>18</v>
      </c>
      <c r="G360" s="4">
        <v>32</v>
      </c>
      <c r="H360">
        <v>8.2000000000000003E-2</v>
      </c>
      <c r="I360">
        <f t="shared" si="17"/>
        <v>0.82000000000000006</v>
      </c>
      <c r="J360" s="6">
        <v>20</v>
      </c>
      <c r="K360" s="6">
        <f t="shared" si="18"/>
        <v>9.9999999999999992E-2</v>
      </c>
      <c r="L360">
        <v>0.1023</v>
      </c>
      <c r="M360">
        <f t="shared" si="20"/>
        <v>8.2234726688102899</v>
      </c>
    </row>
    <row r="361" spans="4:13" x14ac:dyDescent="0.3">
      <c r="D361" s="4" t="s">
        <v>13</v>
      </c>
      <c r="E361" s="4">
        <v>3</v>
      </c>
      <c r="F361" s="4">
        <v>18</v>
      </c>
      <c r="G361" s="4">
        <v>32</v>
      </c>
      <c r="H361">
        <v>8.2000000000000003E-2</v>
      </c>
      <c r="I361">
        <f t="shared" si="17"/>
        <v>0.82000000000000006</v>
      </c>
      <c r="J361" s="6">
        <v>10</v>
      </c>
      <c r="K361" s="6">
        <f t="shared" si="18"/>
        <v>9.9999999999999992E-2</v>
      </c>
      <c r="L361">
        <v>4.9399999999999999E-2</v>
      </c>
      <c r="M361">
        <f t="shared" si="20"/>
        <v>7.942122186495177</v>
      </c>
    </row>
    <row r="362" spans="4:13" x14ac:dyDescent="0.3">
      <c r="D362" s="4" t="s">
        <v>14</v>
      </c>
      <c r="E362" s="4">
        <v>3</v>
      </c>
      <c r="F362" s="4">
        <v>18</v>
      </c>
      <c r="G362" s="4">
        <v>18</v>
      </c>
      <c r="H362">
        <v>9.5000000000000001E-2</v>
      </c>
      <c r="I362">
        <f t="shared" si="17"/>
        <v>0.95</v>
      </c>
      <c r="J362">
        <v>20</v>
      </c>
      <c r="K362" s="6">
        <f t="shared" si="18"/>
        <v>0.1</v>
      </c>
      <c r="L362">
        <v>2.86E-2</v>
      </c>
      <c r="M362">
        <f t="shared" si="20"/>
        <v>2.29903536977492</v>
      </c>
    </row>
    <row r="363" spans="4:13" x14ac:dyDescent="0.3">
      <c r="D363" s="4" t="s">
        <v>14</v>
      </c>
      <c r="E363" s="4">
        <v>3</v>
      </c>
      <c r="F363" s="4">
        <v>18</v>
      </c>
      <c r="G363" s="4">
        <v>18</v>
      </c>
      <c r="H363">
        <v>9.5000000000000001E-2</v>
      </c>
      <c r="I363">
        <f t="shared" si="17"/>
        <v>0.95</v>
      </c>
      <c r="J363">
        <v>10</v>
      </c>
      <c r="K363" s="6">
        <f t="shared" si="18"/>
        <v>0.1</v>
      </c>
      <c r="L363">
        <v>1.4800000000000001E-2</v>
      </c>
      <c r="M363">
        <f t="shared" si="20"/>
        <v>2.379421221864952</v>
      </c>
    </row>
    <row r="364" spans="4:13" x14ac:dyDescent="0.3">
      <c r="D364" s="4" t="s">
        <v>14</v>
      </c>
      <c r="E364" s="4">
        <v>3</v>
      </c>
      <c r="F364" s="4">
        <v>18</v>
      </c>
      <c r="G364" s="4">
        <v>32</v>
      </c>
      <c r="H364">
        <v>9.5000000000000001E-2</v>
      </c>
      <c r="I364">
        <f t="shared" si="17"/>
        <v>0.95</v>
      </c>
      <c r="J364" s="6">
        <v>20</v>
      </c>
      <c r="K364" s="6">
        <f t="shared" si="18"/>
        <v>0.1</v>
      </c>
      <c r="L364">
        <v>0.1145</v>
      </c>
      <c r="M364">
        <f t="shared" si="20"/>
        <v>9.204180064308682</v>
      </c>
    </row>
    <row r="365" spans="4:13" x14ac:dyDescent="0.3">
      <c r="D365" s="4" t="s">
        <v>14</v>
      </c>
      <c r="E365" s="4">
        <v>3</v>
      </c>
      <c r="F365" s="4">
        <v>18</v>
      </c>
      <c r="G365" s="4">
        <v>32</v>
      </c>
      <c r="H365">
        <v>9.5000000000000001E-2</v>
      </c>
      <c r="I365">
        <f t="shared" si="17"/>
        <v>0.95</v>
      </c>
      <c r="J365" s="6">
        <v>10</v>
      </c>
      <c r="K365" s="6">
        <f t="shared" si="18"/>
        <v>0.1</v>
      </c>
      <c r="L365">
        <v>5.6899999999999999E-2</v>
      </c>
      <c r="M365">
        <f t="shared" si="20"/>
        <v>9.1479099678456564</v>
      </c>
    </row>
    <row r="366" spans="4:13" x14ac:dyDescent="0.3">
      <c r="D366" s="4" t="s">
        <v>15</v>
      </c>
      <c r="E366" s="4">
        <v>3</v>
      </c>
      <c r="F366" s="4">
        <v>18</v>
      </c>
      <c r="G366" s="4">
        <v>18</v>
      </c>
      <c r="H366">
        <v>7.0000000000000007E-2</v>
      </c>
      <c r="I366">
        <f t="shared" si="17"/>
        <v>0.70000000000000007</v>
      </c>
      <c r="J366">
        <v>20</v>
      </c>
      <c r="K366" s="6">
        <f t="shared" si="18"/>
        <v>0.1</v>
      </c>
      <c r="L366">
        <v>2.52E-2</v>
      </c>
      <c r="M366">
        <f t="shared" si="20"/>
        <v>2.0257234726688105</v>
      </c>
    </row>
    <row r="367" spans="4:13" x14ac:dyDescent="0.3">
      <c r="D367" s="4" t="s">
        <v>15</v>
      </c>
      <c r="E367" s="4">
        <v>3</v>
      </c>
      <c r="F367" s="4">
        <v>18</v>
      </c>
      <c r="G367" s="4">
        <v>18</v>
      </c>
      <c r="H367">
        <v>7.0000000000000007E-2</v>
      </c>
      <c r="I367">
        <f t="shared" si="17"/>
        <v>0.70000000000000007</v>
      </c>
      <c r="J367">
        <v>10</v>
      </c>
      <c r="K367" s="6">
        <f t="shared" si="18"/>
        <v>0.1</v>
      </c>
      <c r="L367">
        <v>1.2699999999999999E-2</v>
      </c>
      <c r="M367">
        <f t="shared" si="20"/>
        <v>2.0418006430868165</v>
      </c>
    </row>
    <row r="368" spans="4:13" x14ac:dyDescent="0.3">
      <c r="D368" s="4" t="s">
        <v>15</v>
      </c>
      <c r="E368" s="4">
        <v>3</v>
      </c>
      <c r="F368" s="4">
        <v>18</v>
      </c>
      <c r="G368" s="4">
        <v>32</v>
      </c>
      <c r="H368">
        <v>7.0000000000000007E-2</v>
      </c>
      <c r="I368">
        <f t="shared" si="17"/>
        <v>0.70000000000000007</v>
      </c>
      <c r="J368" s="6">
        <v>20</v>
      </c>
      <c r="K368" s="6">
        <f t="shared" si="18"/>
        <v>0.1</v>
      </c>
      <c r="L368">
        <v>0.10059999999999999</v>
      </c>
      <c r="M368">
        <f t="shared" si="20"/>
        <v>8.0868167202572341</v>
      </c>
    </row>
    <row r="369" spans="4:13" x14ac:dyDescent="0.3">
      <c r="D369" s="4" t="s">
        <v>15</v>
      </c>
      <c r="E369" s="4">
        <v>3</v>
      </c>
      <c r="F369" s="4">
        <v>18</v>
      </c>
      <c r="G369" s="4">
        <v>32</v>
      </c>
      <c r="H369">
        <v>7.0000000000000007E-2</v>
      </c>
      <c r="I369">
        <f t="shared" si="17"/>
        <v>0.70000000000000007</v>
      </c>
      <c r="J369" s="6">
        <v>10</v>
      </c>
      <c r="K369" s="6">
        <f t="shared" si="18"/>
        <v>0.1</v>
      </c>
      <c r="L369">
        <v>4.87E-2</v>
      </c>
      <c r="M369">
        <f t="shared" si="20"/>
        <v>7.829581993569132</v>
      </c>
    </row>
    <row r="370" spans="4:13" x14ac:dyDescent="0.3">
      <c r="D370" s="4" t="s">
        <v>16</v>
      </c>
      <c r="E370" s="4">
        <v>3</v>
      </c>
      <c r="F370" s="4">
        <v>18</v>
      </c>
      <c r="G370" s="4">
        <v>18</v>
      </c>
      <c r="H370">
        <v>9.4E-2</v>
      </c>
      <c r="I370">
        <f t="shared" si="17"/>
        <v>0.94</v>
      </c>
      <c r="J370">
        <v>20</v>
      </c>
      <c r="K370" s="6">
        <f t="shared" si="18"/>
        <v>0.1</v>
      </c>
      <c r="L370">
        <v>2.7799999999999998E-2</v>
      </c>
      <c r="M370">
        <f t="shared" si="20"/>
        <v>2.234726688102894</v>
      </c>
    </row>
    <row r="371" spans="4:13" x14ac:dyDescent="0.3">
      <c r="D371" s="4" t="s">
        <v>16</v>
      </c>
      <c r="E371" s="4">
        <v>3</v>
      </c>
      <c r="F371" s="4">
        <v>18</v>
      </c>
      <c r="G371" s="4">
        <v>18</v>
      </c>
      <c r="H371">
        <v>9.4E-2</v>
      </c>
      <c r="I371">
        <f t="shared" si="17"/>
        <v>0.94</v>
      </c>
      <c r="J371">
        <v>10</v>
      </c>
      <c r="K371" s="6">
        <f t="shared" si="18"/>
        <v>0.1</v>
      </c>
      <c r="L371">
        <v>1.23E-2</v>
      </c>
      <c r="M371">
        <f t="shared" si="20"/>
        <v>1.977491961414791</v>
      </c>
    </row>
    <row r="372" spans="4:13" x14ac:dyDescent="0.3">
      <c r="D372" s="4" t="s">
        <v>16</v>
      </c>
      <c r="E372" s="4">
        <v>3</v>
      </c>
      <c r="F372" s="4">
        <v>18</v>
      </c>
      <c r="G372" s="4">
        <v>32</v>
      </c>
      <c r="H372">
        <v>9.4E-2</v>
      </c>
      <c r="I372">
        <f t="shared" si="17"/>
        <v>0.94</v>
      </c>
      <c r="J372" s="6">
        <v>20</v>
      </c>
      <c r="K372" s="6">
        <f t="shared" si="18"/>
        <v>0.1</v>
      </c>
      <c r="L372">
        <v>0.1051</v>
      </c>
      <c r="M372">
        <f t="shared" si="20"/>
        <v>8.4485530546623799</v>
      </c>
    </row>
    <row r="373" spans="4:13" x14ac:dyDescent="0.3">
      <c r="D373" s="4" t="s">
        <v>16</v>
      </c>
      <c r="E373" s="4">
        <v>3</v>
      </c>
      <c r="F373" s="4">
        <v>18</v>
      </c>
      <c r="G373" s="4">
        <v>32</v>
      </c>
      <c r="H373">
        <v>9.4E-2</v>
      </c>
      <c r="I373">
        <f t="shared" si="17"/>
        <v>0.94</v>
      </c>
      <c r="J373" s="6">
        <v>10</v>
      </c>
      <c r="K373" s="6">
        <f t="shared" si="18"/>
        <v>0.1</v>
      </c>
      <c r="L373">
        <v>5.0999999999999997E-2</v>
      </c>
      <c r="M373">
        <f t="shared" si="20"/>
        <v>8.19935691318328</v>
      </c>
    </row>
    <row r="374" spans="4:13" x14ac:dyDescent="0.3">
      <c r="D374" s="4" t="s">
        <v>17</v>
      </c>
      <c r="E374" s="4">
        <v>3</v>
      </c>
      <c r="F374" s="4">
        <v>18</v>
      </c>
      <c r="G374" s="4">
        <v>18</v>
      </c>
      <c r="H374">
        <v>0.1</v>
      </c>
      <c r="I374">
        <f t="shared" si="17"/>
        <v>1</v>
      </c>
      <c r="J374">
        <v>20</v>
      </c>
      <c r="K374" s="6">
        <f t="shared" si="18"/>
        <v>0.1</v>
      </c>
      <c r="L374">
        <v>3.1E-2</v>
      </c>
      <c r="M374">
        <f t="shared" si="20"/>
        <v>2.4919614147909965</v>
      </c>
    </row>
    <row r="375" spans="4:13" x14ac:dyDescent="0.3">
      <c r="D375" s="4" t="s">
        <v>17</v>
      </c>
      <c r="E375" s="4">
        <v>3</v>
      </c>
      <c r="F375" s="4">
        <v>18</v>
      </c>
      <c r="G375" s="4">
        <v>18</v>
      </c>
      <c r="H375">
        <v>0.1</v>
      </c>
      <c r="I375">
        <f t="shared" si="17"/>
        <v>1</v>
      </c>
      <c r="J375">
        <v>10</v>
      </c>
      <c r="K375" s="6">
        <f t="shared" si="18"/>
        <v>0.1</v>
      </c>
      <c r="L375">
        <v>1.4999999999999999E-2</v>
      </c>
      <c r="M375">
        <f t="shared" si="20"/>
        <v>2.411575562700965</v>
      </c>
    </row>
    <row r="376" spans="4:13" x14ac:dyDescent="0.3">
      <c r="D376" s="4" t="s">
        <v>17</v>
      </c>
      <c r="E376" s="4">
        <v>3</v>
      </c>
      <c r="F376" s="4">
        <v>18</v>
      </c>
      <c r="G376" s="4">
        <v>32</v>
      </c>
      <c r="H376">
        <v>0.1</v>
      </c>
      <c r="I376">
        <f t="shared" si="17"/>
        <v>1</v>
      </c>
      <c r="J376" s="6">
        <v>20</v>
      </c>
      <c r="K376" s="6">
        <f t="shared" si="18"/>
        <v>0.1</v>
      </c>
      <c r="L376">
        <v>0.1229</v>
      </c>
      <c r="M376">
        <f t="shared" si="20"/>
        <v>9.879421221864952</v>
      </c>
    </row>
    <row r="377" spans="4:13" x14ac:dyDescent="0.3">
      <c r="D377" s="4" t="s">
        <v>17</v>
      </c>
      <c r="E377" s="4">
        <v>3</v>
      </c>
      <c r="F377" s="4">
        <v>18</v>
      </c>
      <c r="G377" s="4">
        <v>32</v>
      </c>
      <c r="H377">
        <v>0.1</v>
      </c>
      <c r="I377">
        <f t="shared" si="17"/>
        <v>1</v>
      </c>
      <c r="J377" s="6">
        <v>10</v>
      </c>
      <c r="K377" s="6">
        <f t="shared" si="18"/>
        <v>0.1</v>
      </c>
      <c r="L377">
        <v>6.0900000000000003E-2</v>
      </c>
      <c r="M377">
        <f t="shared" si="20"/>
        <v>9.790996784565916</v>
      </c>
    </row>
    <row r="378" spans="4:13" x14ac:dyDescent="0.3">
      <c r="D378" s="4" t="s">
        <v>10</v>
      </c>
      <c r="E378" s="4">
        <v>1</v>
      </c>
      <c r="F378" s="4">
        <v>18</v>
      </c>
      <c r="G378" s="4">
        <v>18</v>
      </c>
      <c r="H378">
        <v>0.13700000000000001</v>
      </c>
      <c r="I378">
        <f t="shared" si="17"/>
        <v>1.37</v>
      </c>
      <c r="J378">
        <v>20</v>
      </c>
      <c r="K378" s="6">
        <f t="shared" si="18"/>
        <v>0.1</v>
      </c>
      <c r="L378">
        <v>2.07E-2</v>
      </c>
      <c r="M378">
        <f t="shared" si="20"/>
        <v>1.6639871382636655</v>
      </c>
    </row>
    <row r="379" spans="4:13" x14ac:dyDescent="0.3">
      <c r="D379" s="4" t="s">
        <v>10</v>
      </c>
      <c r="E379" s="4">
        <v>1</v>
      </c>
      <c r="F379" s="4">
        <v>18</v>
      </c>
      <c r="G379" s="4">
        <v>18</v>
      </c>
      <c r="H379">
        <v>0.13700000000000001</v>
      </c>
      <c r="I379">
        <f t="shared" si="17"/>
        <v>1.37</v>
      </c>
      <c r="J379">
        <v>10</v>
      </c>
      <c r="K379" s="6">
        <f t="shared" si="18"/>
        <v>0.1</v>
      </c>
      <c r="L379">
        <v>2.06E-2</v>
      </c>
      <c r="M379">
        <f t="shared" si="20"/>
        <v>3.3118971061093245</v>
      </c>
    </row>
    <row r="380" spans="4:13" x14ac:dyDescent="0.3">
      <c r="D380" s="4" t="s">
        <v>10</v>
      </c>
      <c r="E380" s="4">
        <v>1</v>
      </c>
      <c r="F380" s="4">
        <v>18</v>
      </c>
      <c r="G380" s="4">
        <v>32</v>
      </c>
      <c r="H380">
        <v>0.13700000000000001</v>
      </c>
      <c r="I380">
        <f t="shared" si="17"/>
        <v>1.37</v>
      </c>
      <c r="J380" s="6">
        <v>20</v>
      </c>
      <c r="K380" s="6">
        <f t="shared" si="18"/>
        <v>0.1</v>
      </c>
      <c r="L380">
        <v>0.16450000000000001</v>
      </c>
      <c r="M380">
        <f t="shared" si="20"/>
        <v>13.22347266881029</v>
      </c>
    </row>
    <row r="381" spans="4:13" x14ac:dyDescent="0.3">
      <c r="D381" s="4" t="s">
        <v>10</v>
      </c>
      <c r="E381" s="4">
        <v>1</v>
      </c>
      <c r="F381" s="4">
        <v>18</v>
      </c>
      <c r="G381" s="4">
        <v>32</v>
      </c>
      <c r="H381">
        <v>0.13700000000000001</v>
      </c>
      <c r="I381">
        <f t="shared" si="17"/>
        <v>1.37</v>
      </c>
      <c r="J381" s="6">
        <v>10</v>
      </c>
      <c r="K381" s="6">
        <f t="shared" si="18"/>
        <v>0.1</v>
      </c>
      <c r="L381">
        <v>0</v>
      </c>
      <c r="M381">
        <f t="shared" si="20"/>
        <v>0</v>
      </c>
    </row>
    <row r="382" spans="4:13" x14ac:dyDescent="0.3">
      <c r="D382" s="4" t="s">
        <v>18</v>
      </c>
      <c r="E382" s="4">
        <v>3</v>
      </c>
      <c r="F382" s="4">
        <v>18</v>
      </c>
      <c r="G382" s="4">
        <v>18</v>
      </c>
      <c r="H382">
        <v>0.108</v>
      </c>
      <c r="I382">
        <f t="shared" si="17"/>
        <v>1.08</v>
      </c>
      <c r="J382">
        <v>20</v>
      </c>
      <c r="K382" s="6">
        <f t="shared" si="18"/>
        <v>9.9999999999999992E-2</v>
      </c>
      <c r="L382">
        <v>2.1399999999999999E-2</v>
      </c>
      <c r="M382">
        <f t="shared" si="20"/>
        <v>1.7202572347266882</v>
      </c>
    </row>
    <row r="383" spans="4:13" x14ac:dyDescent="0.3">
      <c r="D383" s="4" t="s">
        <v>18</v>
      </c>
      <c r="E383" s="4">
        <v>3</v>
      </c>
      <c r="F383" s="4">
        <v>18</v>
      </c>
      <c r="G383" s="4">
        <v>18</v>
      </c>
      <c r="H383">
        <v>0.108</v>
      </c>
      <c r="I383">
        <f t="shared" si="17"/>
        <v>1.08</v>
      </c>
      <c r="J383">
        <v>10</v>
      </c>
      <c r="K383" s="6">
        <f t="shared" si="18"/>
        <v>9.9999999999999992E-2</v>
      </c>
      <c r="L383">
        <v>1.03E-2</v>
      </c>
      <c r="M383">
        <f t="shared" si="20"/>
        <v>1.6559485530546625</v>
      </c>
    </row>
    <row r="384" spans="4:13" x14ac:dyDescent="0.3">
      <c r="D384" s="4" t="s">
        <v>18</v>
      </c>
      <c r="E384" s="4">
        <v>3</v>
      </c>
      <c r="F384" s="4">
        <v>18</v>
      </c>
      <c r="G384" s="4">
        <v>32</v>
      </c>
      <c r="H384">
        <v>0.108</v>
      </c>
      <c r="I384">
        <f t="shared" si="17"/>
        <v>1.08</v>
      </c>
      <c r="J384" s="6">
        <v>20</v>
      </c>
      <c r="K384" s="6">
        <f t="shared" si="18"/>
        <v>9.9999999999999992E-2</v>
      </c>
      <c r="L384">
        <v>8.3900000000000002E-2</v>
      </c>
      <c r="M384">
        <f t="shared" si="20"/>
        <v>6.7443729903536989</v>
      </c>
    </row>
    <row r="385" spans="4:13" x14ac:dyDescent="0.3">
      <c r="D385" s="4" t="s">
        <v>18</v>
      </c>
      <c r="E385" s="4">
        <v>3</v>
      </c>
      <c r="F385" s="4">
        <v>18</v>
      </c>
      <c r="G385" s="4">
        <v>32</v>
      </c>
      <c r="H385">
        <v>0.108</v>
      </c>
      <c r="I385">
        <f t="shared" si="17"/>
        <v>1.08</v>
      </c>
      <c r="J385" s="6">
        <v>10</v>
      </c>
      <c r="K385" s="6">
        <f t="shared" si="18"/>
        <v>9.9999999999999992E-2</v>
      </c>
      <c r="L385">
        <v>3.9600000000000003E-2</v>
      </c>
      <c r="M385">
        <f t="shared" si="20"/>
        <v>6.3665594855305478</v>
      </c>
    </row>
    <row r="386" spans="4:13" x14ac:dyDescent="0.3">
      <c r="D386" s="4" t="s">
        <v>93</v>
      </c>
      <c r="E386" s="4">
        <v>3</v>
      </c>
      <c r="F386" s="4">
        <v>24</v>
      </c>
      <c r="G386" s="4">
        <v>18</v>
      </c>
      <c r="H386">
        <v>0.10299999999999999</v>
      </c>
      <c r="I386">
        <f t="shared" si="17"/>
        <v>1.03</v>
      </c>
      <c r="J386" s="6">
        <v>20</v>
      </c>
      <c r="K386" s="6">
        <f t="shared" si="18"/>
        <v>9.9999999999999992E-2</v>
      </c>
      <c r="L386">
        <v>2.1600000000000001E-2</v>
      </c>
      <c r="M386">
        <f t="shared" si="20"/>
        <v>1.7363344051446947</v>
      </c>
    </row>
    <row r="387" spans="4:13" x14ac:dyDescent="0.3">
      <c r="D387" s="4" t="s">
        <v>93</v>
      </c>
      <c r="E387" s="4">
        <v>3</v>
      </c>
      <c r="F387" s="4">
        <v>24</v>
      </c>
      <c r="G387" s="4">
        <v>18</v>
      </c>
      <c r="H387">
        <v>0.10299999999999999</v>
      </c>
      <c r="I387">
        <f t="shared" si="17"/>
        <v>1.03</v>
      </c>
      <c r="J387" s="6">
        <v>10</v>
      </c>
      <c r="K387" s="6">
        <f t="shared" si="18"/>
        <v>9.9999999999999992E-2</v>
      </c>
      <c r="L387">
        <v>9.7000000000000003E-3</v>
      </c>
      <c r="M387">
        <f t="shared" si="20"/>
        <v>1.5594855305466242</v>
      </c>
    </row>
    <row r="388" spans="4:13" x14ac:dyDescent="0.3">
      <c r="D388" s="4" t="s">
        <v>93</v>
      </c>
      <c r="E388" s="4">
        <v>3</v>
      </c>
      <c r="F388" s="4">
        <v>24</v>
      </c>
      <c r="G388" s="4">
        <v>32</v>
      </c>
      <c r="H388">
        <v>0.10299999999999999</v>
      </c>
      <c r="I388">
        <f t="shared" si="17"/>
        <v>1.03</v>
      </c>
      <c r="J388" s="6">
        <v>20</v>
      </c>
      <c r="K388" s="6">
        <f t="shared" si="18"/>
        <v>9.9999999999999992E-2</v>
      </c>
      <c r="L388">
        <v>0.1055</v>
      </c>
      <c r="M388">
        <f t="shared" si="20"/>
        <v>8.4807073954983938</v>
      </c>
    </row>
    <row r="389" spans="4:13" x14ac:dyDescent="0.3">
      <c r="D389" s="4" t="s">
        <v>93</v>
      </c>
      <c r="E389" s="4">
        <v>3</v>
      </c>
      <c r="F389" s="4">
        <v>24</v>
      </c>
      <c r="G389" s="4">
        <v>32</v>
      </c>
      <c r="H389">
        <v>0.10299999999999999</v>
      </c>
      <c r="I389">
        <f t="shared" ref="I389:I409" si="21">H389*10</f>
        <v>1.03</v>
      </c>
      <c r="J389" s="6">
        <v>10</v>
      </c>
      <c r="K389" s="6">
        <f t="shared" si="18"/>
        <v>9.9999999999999992E-2</v>
      </c>
      <c r="L389">
        <v>5.0700000000000002E-2</v>
      </c>
      <c r="M389">
        <f t="shared" si="20"/>
        <v>8.1511254019292636</v>
      </c>
    </row>
    <row r="390" spans="4:13" x14ac:dyDescent="0.3">
      <c r="D390" s="4" t="s">
        <v>102</v>
      </c>
      <c r="E390" s="4">
        <v>3</v>
      </c>
      <c r="F390" s="4">
        <v>24</v>
      </c>
      <c r="G390" s="4">
        <v>18</v>
      </c>
      <c r="H390" s="4">
        <v>0.107</v>
      </c>
      <c r="I390">
        <f t="shared" si="21"/>
        <v>1.07</v>
      </c>
      <c r="J390" s="6">
        <v>20</v>
      </c>
      <c r="K390" s="6">
        <f t="shared" ref="K390:K409" si="22">H390/I390</f>
        <v>9.9999999999999992E-2</v>
      </c>
      <c r="L390">
        <v>2.3699999999999999E-2</v>
      </c>
      <c r="M390">
        <f t="shared" si="20"/>
        <v>1.9051446945337622</v>
      </c>
    </row>
    <row r="391" spans="4:13" x14ac:dyDescent="0.3">
      <c r="D391" s="4" t="s">
        <v>102</v>
      </c>
      <c r="E391" s="4">
        <v>3</v>
      </c>
      <c r="F391" s="4">
        <v>24</v>
      </c>
      <c r="G391" s="4">
        <v>18</v>
      </c>
      <c r="H391" s="4">
        <v>0.107</v>
      </c>
      <c r="I391">
        <f t="shared" si="21"/>
        <v>1.07</v>
      </c>
      <c r="J391" s="6">
        <v>10</v>
      </c>
      <c r="K391" s="6">
        <f t="shared" si="22"/>
        <v>9.9999999999999992E-2</v>
      </c>
      <c r="L391">
        <v>1.2E-2</v>
      </c>
      <c r="M391">
        <f t="shared" si="20"/>
        <v>1.929260450160772</v>
      </c>
    </row>
    <row r="392" spans="4:13" x14ac:dyDescent="0.3">
      <c r="D392" s="4" t="s">
        <v>102</v>
      </c>
      <c r="E392" s="4">
        <v>3</v>
      </c>
      <c r="F392" s="4">
        <v>24</v>
      </c>
      <c r="G392" s="4">
        <v>32</v>
      </c>
      <c r="H392" s="4">
        <v>0.107</v>
      </c>
      <c r="I392">
        <f t="shared" si="21"/>
        <v>1.07</v>
      </c>
      <c r="J392" s="6">
        <v>20</v>
      </c>
      <c r="K392" s="6">
        <f t="shared" si="22"/>
        <v>9.9999999999999992E-2</v>
      </c>
      <c r="L392">
        <v>0.1208</v>
      </c>
      <c r="M392">
        <f t="shared" si="20"/>
        <v>9.7106109324758858</v>
      </c>
    </row>
    <row r="393" spans="4:13" x14ac:dyDescent="0.3">
      <c r="D393" s="4" t="s">
        <v>102</v>
      </c>
      <c r="E393" s="4">
        <v>3</v>
      </c>
      <c r="F393" s="4">
        <v>24</v>
      </c>
      <c r="G393" s="4">
        <v>32</v>
      </c>
      <c r="H393" s="4">
        <v>0.107</v>
      </c>
      <c r="I393">
        <f t="shared" si="21"/>
        <v>1.07</v>
      </c>
      <c r="J393" s="6">
        <v>10</v>
      </c>
      <c r="K393" s="6">
        <f t="shared" si="22"/>
        <v>9.9999999999999992E-2</v>
      </c>
      <c r="L393">
        <v>5.3900000000000003E-2</v>
      </c>
      <c r="M393">
        <f t="shared" si="20"/>
        <v>8.6655948553054678</v>
      </c>
    </row>
    <row r="394" spans="4:13" x14ac:dyDescent="0.3">
      <c r="D394" s="4" t="s">
        <v>86</v>
      </c>
      <c r="E394" s="4">
        <v>3</v>
      </c>
      <c r="F394" s="4">
        <v>24</v>
      </c>
      <c r="G394" s="4">
        <v>18</v>
      </c>
      <c r="H394">
        <v>9.9000000000000005E-2</v>
      </c>
      <c r="I394">
        <f t="shared" si="21"/>
        <v>0.99</v>
      </c>
      <c r="J394" s="6">
        <v>20</v>
      </c>
      <c r="K394" s="6">
        <f t="shared" si="22"/>
        <v>0.1</v>
      </c>
      <c r="L394">
        <v>2.5499999999999998E-2</v>
      </c>
      <c r="M394">
        <f t="shared" si="20"/>
        <v>2.04983922829582</v>
      </c>
    </row>
    <row r="395" spans="4:13" x14ac:dyDescent="0.3">
      <c r="D395" s="4" t="s">
        <v>86</v>
      </c>
      <c r="E395" s="4">
        <v>3</v>
      </c>
      <c r="F395" s="4">
        <v>24</v>
      </c>
      <c r="G395" s="4">
        <v>18</v>
      </c>
      <c r="H395">
        <v>9.9000000000000005E-2</v>
      </c>
      <c r="I395">
        <f t="shared" si="21"/>
        <v>0.99</v>
      </c>
      <c r="J395" s="6">
        <v>10</v>
      </c>
      <c r="K395" s="6">
        <f t="shared" si="22"/>
        <v>0.1</v>
      </c>
      <c r="L395">
        <v>1.1299999999999999E-2</v>
      </c>
      <c r="M395">
        <f t="shared" si="20"/>
        <v>1.8167202572347265</v>
      </c>
    </row>
    <row r="396" spans="4:13" x14ac:dyDescent="0.3">
      <c r="D396" s="4" t="s">
        <v>86</v>
      </c>
      <c r="E396" s="4">
        <v>3</v>
      </c>
      <c r="F396" s="4">
        <v>24</v>
      </c>
      <c r="G396" s="4">
        <v>32</v>
      </c>
      <c r="H396">
        <v>9.9000000000000005E-2</v>
      </c>
      <c r="I396">
        <f t="shared" si="21"/>
        <v>0.99</v>
      </c>
      <c r="J396" s="6">
        <v>20</v>
      </c>
      <c r="K396" s="6">
        <f t="shared" si="22"/>
        <v>0.1</v>
      </c>
      <c r="L396">
        <v>0.114</v>
      </c>
      <c r="M396">
        <f t="shared" si="20"/>
        <v>9.163987138263666</v>
      </c>
    </row>
    <row r="397" spans="4:13" x14ac:dyDescent="0.3">
      <c r="D397" s="4" t="s">
        <v>86</v>
      </c>
      <c r="E397" s="4">
        <v>3</v>
      </c>
      <c r="F397" s="4">
        <v>24</v>
      </c>
      <c r="G397" s="4">
        <v>32</v>
      </c>
      <c r="H397">
        <v>9.9000000000000005E-2</v>
      </c>
      <c r="I397">
        <f t="shared" si="21"/>
        <v>0.99</v>
      </c>
      <c r="J397" s="6">
        <v>10</v>
      </c>
      <c r="K397" s="6">
        <f t="shared" si="22"/>
        <v>0.1</v>
      </c>
      <c r="L397">
        <v>5.21E-2</v>
      </c>
      <c r="M397">
        <f t="shared" si="20"/>
        <v>8.3762057877813518</v>
      </c>
    </row>
    <row r="398" spans="4:13" x14ac:dyDescent="0.3">
      <c r="D398" s="4" t="s">
        <v>96</v>
      </c>
      <c r="E398" s="4">
        <v>3</v>
      </c>
      <c r="F398" s="4">
        <v>24</v>
      </c>
      <c r="G398" s="4">
        <v>18</v>
      </c>
      <c r="H398">
        <v>0.106</v>
      </c>
      <c r="I398">
        <f t="shared" si="21"/>
        <v>1.06</v>
      </c>
      <c r="J398" s="6">
        <v>20</v>
      </c>
      <c r="K398" s="6">
        <f t="shared" si="22"/>
        <v>9.9999999999999992E-2</v>
      </c>
      <c r="L398">
        <v>2.8000000000000001E-2</v>
      </c>
      <c r="M398">
        <f t="shared" si="20"/>
        <v>2.2508038585209009</v>
      </c>
    </row>
    <row r="399" spans="4:13" x14ac:dyDescent="0.3">
      <c r="D399" s="4" t="s">
        <v>96</v>
      </c>
      <c r="E399" s="4">
        <v>3</v>
      </c>
      <c r="F399" s="4">
        <v>24</v>
      </c>
      <c r="G399" s="4">
        <v>18</v>
      </c>
      <c r="H399">
        <v>0.106</v>
      </c>
      <c r="I399">
        <f t="shared" si="21"/>
        <v>1.06</v>
      </c>
      <c r="J399" s="6">
        <v>10</v>
      </c>
      <c r="K399" s="6">
        <f t="shared" si="22"/>
        <v>9.9999999999999992E-2</v>
      </c>
      <c r="L399">
        <v>1.29E-2</v>
      </c>
      <c r="M399">
        <f t="shared" si="20"/>
        <v>2.07395498392283</v>
      </c>
    </row>
    <row r="400" spans="4:13" x14ac:dyDescent="0.3">
      <c r="D400" s="4" t="s">
        <v>96</v>
      </c>
      <c r="E400" s="4">
        <v>3</v>
      </c>
      <c r="F400" s="4">
        <v>24</v>
      </c>
      <c r="G400" s="4">
        <v>32</v>
      </c>
      <c r="H400">
        <v>0.106</v>
      </c>
      <c r="I400">
        <f t="shared" si="21"/>
        <v>1.06</v>
      </c>
      <c r="J400" s="6">
        <v>20</v>
      </c>
      <c r="K400" s="6">
        <f t="shared" si="22"/>
        <v>9.9999999999999992E-2</v>
      </c>
      <c r="L400">
        <v>0.12609999999999999</v>
      </c>
      <c r="M400">
        <f t="shared" si="20"/>
        <v>10.136655948553056</v>
      </c>
    </row>
    <row r="401" spans="4:13" x14ac:dyDescent="0.3">
      <c r="D401" s="4" t="s">
        <v>96</v>
      </c>
      <c r="E401" s="4">
        <v>3</v>
      </c>
      <c r="F401" s="4">
        <v>24</v>
      </c>
      <c r="G401" s="4">
        <v>32</v>
      </c>
      <c r="H401">
        <v>0.106</v>
      </c>
      <c r="I401">
        <f t="shared" si="21"/>
        <v>1.06</v>
      </c>
      <c r="J401" s="6">
        <v>10</v>
      </c>
      <c r="K401" s="6">
        <f t="shared" si="22"/>
        <v>9.9999999999999992E-2</v>
      </c>
      <c r="L401">
        <v>5.45E-2</v>
      </c>
      <c r="M401">
        <f t="shared" si="20"/>
        <v>8.7620578778135041</v>
      </c>
    </row>
    <row r="402" spans="4:13" x14ac:dyDescent="0.3">
      <c r="D402" s="4" t="s">
        <v>103</v>
      </c>
      <c r="E402" s="4">
        <v>3</v>
      </c>
      <c r="F402" s="4">
        <v>24</v>
      </c>
      <c r="G402" s="4">
        <v>18</v>
      </c>
      <c r="H402" s="4">
        <v>0.104</v>
      </c>
      <c r="I402">
        <f t="shared" si="21"/>
        <v>1.04</v>
      </c>
      <c r="J402" s="6">
        <v>20</v>
      </c>
      <c r="K402" s="6">
        <f t="shared" si="22"/>
        <v>9.9999999999999992E-2</v>
      </c>
      <c r="L402">
        <v>2.4400000000000002E-2</v>
      </c>
      <c r="M402">
        <f t="shared" si="20"/>
        <v>1.961414790996785</v>
      </c>
    </row>
    <row r="403" spans="4:13" x14ac:dyDescent="0.3">
      <c r="D403" s="4" t="s">
        <v>103</v>
      </c>
      <c r="E403" s="4">
        <v>3</v>
      </c>
      <c r="F403" s="4">
        <v>24</v>
      </c>
      <c r="G403" s="4">
        <v>18</v>
      </c>
      <c r="H403" s="4">
        <v>0.104</v>
      </c>
      <c r="I403">
        <f t="shared" si="21"/>
        <v>1.04</v>
      </c>
      <c r="J403" s="6">
        <v>10</v>
      </c>
      <c r="K403" s="6">
        <f t="shared" si="22"/>
        <v>9.9999999999999992E-2</v>
      </c>
      <c r="L403">
        <v>1.0200000000000001E-2</v>
      </c>
      <c r="M403">
        <f t="shared" si="20"/>
        <v>1.6398713826366562</v>
      </c>
    </row>
    <row r="404" spans="4:13" x14ac:dyDescent="0.3">
      <c r="D404" s="4" t="s">
        <v>103</v>
      </c>
      <c r="E404" s="4">
        <v>3</v>
      </c>
      <c r="F404" s="4">
        <v>24</v>
      </c>
      <c r="G404" s="4">
        <v>32</v>
      </c>
      <c r="H404" s="4">
        <v>0.104</v>
      </c>
      <c r="I404">
        <f t="shared" si="21"/>
        <v>1.04</v>
      </c>
      <c r="J404" s="6">
        <v>20</v>
      </c>
      <c r="K404" s="6">
        <f t="shared" si="22"/>
        <v>9.9999999999999992E-2</v>
      </c>
      <c r="L404">
        <v>0.1147</v>
      </c>
      <c r="M404">
        <f t="shared" si="20"/>
        <v>9.220257234726688</v>
      </c>
    </row>
    <row r="405" spans="4:13" x14ac:dyDescent="0.3">
      <c r="D405" s="4" t="s">
        <v>103</v>
      </c>
      <c r="E405" s="4">
        <v>3</v>
      </c>
      <c r="F405" s="4">
        <v>24</v>
      </c>
      <c r="G405" s="4">
        <v>32</v>
      </c>
      <c r="H405" s="4">
        <v>0.104</v>
      </c>
      <c r="I405">
        <f t="shared" si="21"/>
        <v>1.04</v>
      </c>
      <c r="J405" s="6">
        <v>10</v>
      </c>
      <c r="K405" s="6">
        <f t="shared" si="22"/>
        <v>9.9999999999999992E-2</v>
      </c>
      <c r="L405">
        <v>5.1900000000000002E-2</v>
      </c>
      <c r="M405">
        <f t="shared" si="20"/>
        <v>8.344051446945338</v>
      </c>
    </row>
    <row r="406" spans="4:13" x14ac:dyDescent="0.3">
      <c r="D406" s="4" t="s">
        <v>39</v>
      </c>
      <c r="E406" s="4">
        <v>1</v>
      </c>
      <c r="F406" s="4">
        <v>18</v>
      </c>
      <c r="G406" s="4">
        <v>18</v>
      </c>
      <c r="H406">
        <v>0.14299999999999999</v>
      </c>
      <c r="I406">
        <f t="shared" si="21"/>
        <v>1.43</v>
      </c>
      <c r="J406">
        <v>20</v>
      </c>
      <c r="K406" s="6">
        <f t="shared" si="22"/>
        <v>9.9999999999999992E-2</v>
      </c>
      <c r="L406">
        <v>1.6199999999999999E-2</v>
      </c>
      <c r="M406">
        <f t="shared" si="20"/>
        <v>1.3022508038585208</v>
      </c>
    </row>
    <row r="407" spans="4:13" x14ac:dyDescent="0.3">
      <c r="D407" s="4" t="s">
        <v>39</v>
      </c>
      <c r="E407" s="4">
        <v>1</v>
      </c>
      <c r="F407" s="4">
        <v>18</v>
      </c>
      <c r="G407" s="4">
        <v>18</v>
      </c>
      <c r="H407">
        <v>0.14299999999999999</v>
      </c>
      <c r="I407">
        <f t="shared" si="21"/>
        <v>1.43</v>
      </c>
      <c r="J407">
        <v>10</v>
      </c>
      <c r="K407" s="6">
        <f t="shared" si="22"/>
        <v>9.9999999999999992E-2</v>
      </c>
      <c r="L407">
        <v>8.3000000000000001E-3</v>
      </c>
      <c r="M407">
        <f t="shared" si="20"/>
        <v>1.334405144694534</v>
      </c>
    </row>
    <row r="408" spans="4:13" x14ac:dyDescent="0.3">
      <c r="D408" s="4" t="s">
        <v>39</v>
      </c>
      <c r="E408" s="4">
        <v>1</v>
      </c>
      <c r="F408" s="4">
        <v>18</v>
      </c>
      <c r="G408" s="4">
        <v>32</v>
      </c>
      <c r="H408">
        <v>0.14299999999999999</v>
      </c>
      <c r="I408">
        <f t="shared" si="21"/>
        <v>1.43</v>
      </c>
      <c r="J408" s="6">
        <v>20</v>
      </c>
      <c r="K408" s="6">
        <f t="shared" si="22"/>
        <v>9.9999999999999992E-2</v>
      </c>
      <c r="L408">
        <v>6.4899999999999999E-2</v>
      </c>
      <c r="M408">
        <f t="shared" si="20"/>
        <v>5.2170418006430879</v>
      </c>
    </row>
    <row r="409" spans="4:13" x14ac:dyDescent="0.3">
      <c r="D409" s="4" t="s">
        <v>39</v>
      </c>
      <c r="E409" s="4">
        <v>1</v>
      </c>
      <c r="F409" s="4">
        <v>18</v>
      </c>
      <c r="G409" s="4">
        <v>32</v>
      </c>
      <c r="H409">
        <v>0.14299999999999999</v>
      </c>
      <c r="I409">
        <f t="shared" si="21"/>
        <v>1.43</v>
      </c>
      <c r="J409" s="6">
        <v>10</v>
      </c>
      <c r="K409" s="6">
        <f t="shared" si="22"/>
        <v>9.9999999999999992E-2</v>
      </c>
      <c r="L409">
        <v>4.2200000000000001E-2</v>
      </c>
      <c r="M409">
        <f t="shared" si="20"/>
        <v>6.784565916398714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1C40-F88E-491C-BC3B-A7C4D55ADA1F}">
  <dimension ref="A1:Q409"/>
  <sheetViews>
    <sheetView tabSelected="1" topLeftCell="B1" workbookViewId="0">
      <selection activeCell="E4" sqref="E4"/>
    </sheetView>
  </sheetViews>
  <sheetFormatPr defaultRowHeight="15.6" x14ac:dyDescent="0.3"/>
  <sheetData>
    <row r="1" spans="1:17" x14ac:dyDescent="0.3">
      <c r="A1" t="s">
        <v>108</v>
      </c>
    </row>
    <row r="2" spans="1:17" x14ac:dyDescent="0.3">
      <c r="A2" t="s">
        <v>109</v>
      </c>
    </row>
    <row r="4" spans="1:17" x14ac:dyDescent="0.3">
      <c r="D4" s="2" t="s">
        <v>107</v>
      </c>
      <c r="E4" s="2" t="s">
        <v>126</v>
      </c>
      <c r="F4" s="2" t="s">
        <v>116</v>
      </c>
      <c r="G4" s="2" t="s">
        <v>124</v>
      </c>
      <c r="H4" s="3" t="s">
        <v>114</v>
      </c>
      <c r="I4" s="3" t="s">
        <v>112</v>
      </c>
      <c r="J4" s="3" t="s">
        <v>113</v>
      </c>
      <c r="K4" s="3" t="s">
        <v>110</v>
      </c>
      <c r="L4" t="s">
        <v>125</v>
      </c>
      <c r="M4" t="s">
        <v>125</v>
      </c>
      <c r="N4" s="10" t="s">
        <v>119</v>
      </c>
      <c r="O4" s="10"/>
      <c r="P4" s="10"/>
      <c r="Q4" s="10"/>
    </row>
    <row r="5" spans="1:17" x14ac:dyDescent="0.3">
      <c r="D5" s="4" t="s">
        <v>87</v>
      </c>
      <c r="E5" s="4">
        <v>3</v>
      </c>
      <c r="F5" s="4">
        <v>24</v>
      </c>
      <c r="G5" s="4">
        <v>18</v>
      </c>
      <c r="H5">
        <v>9.2999999999999999E-2</v>
      </c>
      <c r="I5">
        <f t="shared" ref="I5:I68" si="0">H5*10</f>
        <v>0.92999999999999994</v>
      </c>
      <c r="J5" s="6">
        <v>20</v>
      </c>
      <c r="K5" s="6">
        <f>H5/I5</f>
        <v>0.1</v>
      </c>
      <c r="L5">
        <v>3.3099999999999997E-2</v>
      </c>
      <c r="M5">
        <f t="shared" ref="M5:M24" si="1">L5/6.22*1000/J5*I5/H5</f>
        <v>2.6607717041800636</v>
      </c>
      <c r="N5" s="9" t="s">
        <v>120</v>
      </c>
      <c r="O5" s="9">
        <f>AVERAGE(L5:L409)</f>
        <v>4.9493580246913534E-2</v>
      </c>
      <c r="P5" s="9"/>
      <c r="Q5" s="9"/>
    </row>
    <row r="6" spans="1:17" x14ac:dyDescent="0.3">
      <c r="D6" s="4" t="s">
        <v>87</v>
      </c>
      <c r="E6" s="4">
        <v>3</v>
      </c>
      <c r="F6" s="4">
        <v>24</v>
      </c>
      <c r="G6" s="4">
        <v>18</v>
      </c>
      <c r="H6">
        <v>9.2999999999999999E-2</v>
      </c>
      <c r="I6">
        <f t="shared" si="0"/>
        <v>0.92999999999999994</v>
      </c>
      <c r="J6" s="6">
        <v>10</v>
      </c>
      <c r="K6" s="6">
        <f t="shared" ref="K6:K69" si="2">H6/I6</f>
        <v>0.1</v>
      </c>
      <c r="L6">
        <v>1.4500000000000001E-2</v>
      </c>
      <c r="M6">
        <f t="shared" si="1"/>
        <v>2.3311897106109325</v>
      </c>
      <c r="N6" s="9" t="s">
        <v>121</v>
      </c>
      <c r="O6" s="9">
        <f>_xlfn.STDEV.S(L5:L409)</f>
        <v>4.6414094588891251E-2</v>
      </c>
      <c r="P6" s="9"/>
      <c r="Q6" s="9"/>
    </row>
    <row r="7" spans="1:17" x14ac:dyDescent="0.3">
      <c r="D7" s="4" t="s">
        <v>87</v>
      </c>
      <c r="E7" s="4">
        <v>3</v>
      </c>
      <c r="F7" s="4">
        <v>24</v>
      </c>
      <c r="G7" s="4">
        <v>32</v>
      </c>
      <c r="H7">
        <v>9.2999999999999999E-2</v>
      </c>
      <c r="I7">
        <f t="shared" si="0"/>
        <v>0.92999999999999994</v>
      </c>
      <c r="J7" s="6">
        <v>20</v>
      </c>
      <c r="K7" s="6">
        <f t="shared" si="2"/>
        <v>0.1</v>
      </c>
      <c r="L7">
        <v>0.1431</v>
      </c>
      <c r="M7">
        <f t="shared" si="1"/>
        <v>11.503215434083602</v>
      </c>
      <c r="N7" s="9" t="s">
        <v>122</v>
      </c>
      <c r="O7" s="9">
        <f>MAX(L5:L409)</f>
        <v>0.31390000000000001</v>
      </c>
      <c r="P7" s="9"/>
      <c r="Q7" s="9"/>
    </row>
    <row r="8" spans="1:17" x14ac:dyDescent="0.3">
      <c r="D8" s="4" t="s">
        <v>87</v>
      </c>
      <c r="E8" s="4">
        <v>3</v>
      </c>
      <c r="F8" s="4">
        <v>24</v>
      </c>
      <c r="G8" s="4">
        <v>32</v>
      </c>
      <c r="H8">
        <v>9.2999999999999999E-2</v>
      </c>
      <c r="I8">
        <f t="shared" si="0"/>
        <v>0.92999999999999994</v>
      </c>
      <c r="J8" s="6">
        <v>10</v>
      </c>
      <c r="K8" s="6">
        <f t="shared" si="2"/>
        <v>0.1</v>
      </c>
      <c r="L8">
        <v>6.5299999999999997E-2</v>
      </c>
      <c r="M8">
        <f t="shared" si="1"/>
        <v>10.498392282958198</v>
      </c>
      <c r="N8" s="9" t="s">
        <v>123</v>
      </c>
      <c r="O8" s="9">
        <f>MIN(L5:L409)</f>
        <v>0</v>
      </c>
      <c r="P8" s="9"/>
      <c r="Q8" s="9"/>
    </row>
    <row r="9" spans="1:17" x14ac:dyDescent="0.3">
      <c r="D9" s="4" t="s">
        <v>101</v>
      </c>
      <c r="E9" s="4">
        <v>3</v>
      </c>
      <c r="F9" s="4">
        <v>30</v>
      </c>
      <c r="G9" s="4">
        <v>18</v>
      </c>
      <c r="H9">
        <v>0.114</v>
      </c>
      <c r="I9">
        <f t="shared" si="0"/>
        <v>1.1400000000000001</v>
      </c>
      <c r="J9" s="6">
        <v>20</v>
      </c>
      <c r="K9" s="6">
        <f t="shared" si="2"/>
        <v>9.9999999999999992E-2</v>
      </c>
      <c r="L9">
        <v>3.5400000000000001E-2</v>
      </c>
      <c r="M9">
        <f t="shared" si="1"/>
        <v>2.8456591639871389</v>
      </c>
    </row>
    <row r="10" spans="1:17" x14ac:dyDescent="0.3">
      <c r="D10" s="4" t="s">
        <v>101</v>
      </c>
      <c r="E10" s="4">
        <v>3</v>
      </c>
      <c r="F10" s="4">
        <v>30</v>
      </c>
      <c r="G10" s="4">
        <v>18</v>
      </c>
      <c r="H10">
        <v>0.114</v>
      </c>
      <c r="I10">
        <f t="shared" si="0"/>
        <v>1.1400000000000001</v>
      </c>
      <c r="J10" s="6">
        <v>10</v>
      </c>
      <c r="K10" s="6">
        <f t="shared" si="2"/>
        <v>9.9999999999999992E-2</v>
      </c>
      <c r="L10">
        <v>1.55E-2</v>
      </c>
      <c r="M10">
        <f t="shared" si="1"/>
        <v>2.491961414790997</v>
      </c>
    </row>
    <row r="11" spans="1:17" x14ac:dyDescent="0.3">
      <c r="D11" s="4" t="s">
        <v>101</v>
      </c>
      <c r="E11" s="4">
        <v>3</v>
      </c>
      <c r="F11" s="4">
        <v>30</v>
      </c>
      <c r="G11" s="4">
        <v>32</v>
      </c>
      <c r="H11">
        <v>0.114</v>
      </c>
      <c r="I11">
        <f t="shared" si="0"/>
        <v>1.1400000000000001</v>
      </c>
      <c r="J11" s="6">
        <v>20</v>
      </c>
      <c r="K11" s="6">
        <f t="shared" si="2"/>
        <v>9.9999999999999992E-2</v>
      </c>
      <c r="L11">
        <v>0.1173</v>
      </c>
      <c r="M11">
        <f t="shared" si="1"/>
        <v>9.429260450160772</v>
      </c>
    </row>
    <row r="12" spans="1:17" x14ac:dyDescent="0.3">
      <c r="D12" s="4" t="s">
        <v>101</v>
      </c>
      <c r="E12" s="4">
        <v>3</v>
      </c>
      <c r="F12" s="4">
        <v>30</v>
      </c>
      <c r="G12" s="4">
        <v>32</v>
      </c>
      <c r="H12">
        <v>0.114</v>
      </c>
      <c r="I12">
        <f t="shared" si="0"/>
        <v>1.1400000000000001</v>
      </c>
      <c r="J12" s="6">
        <v>10</v>
      </c>
      <c r="K12" s="6">
        <f t="shared" si="2"/>
        <v>9.9999999999999992E-2</v>
      </c>
      <c r="L12">
        <v>5.8599999999999999E-2</v>
      </c>
      <c r="M12">
        <f t="shared" si="1"/>
        <v>9.4212218649517681</v>
      </c>
    </row>
    <row r="13" spans="1:17" x14ac:dyDescent="0.3">
      <c r="D13" s="4" t="s">
        <v>84</v>
      </c>
      <c r="E13" s="4">
        <v>3</v>
      </c>
      <c r="F13" s="4">
        <v>30</v>
      </c>
      <c r="G13" s="4">
        <v>18</v>
      </c>
      <c r="H13">
        <v>9.1999999999999998E-2</v>
      </c>
      <c r="I13">
        <f t="shared" si="0"/>
        <v>0.91999999999999993</v>
      </c>
      <c r="J13" s="6">
        <v>20</v>
      </c>
      <c r="K13" s="6">
        <f t="shared" si="2"/>
        <v>0.1</v>
      </c>
      <c r="L13">
        <v>2.7900000000000001E-2</v>
      </c>
      <c r="M13">
        <f t="shared" si="1"/>
        <v>2.2427652733118975</v>
      </c>
    </row>
    <row r="14" spans="1:17" x14ac:dyDescent="0.3">
      <c r="D14" s="4" t="s">
        <v>84</v>
      </c>
      <c r="E14" s="4">
        <v>3</v>
      </c>
      <c r="F14" s="4">
        <v>30</v>
      </c>
      <c r="G14" s="4">
        <v>18</v>
      </c>
      <c r="H14">
        <v>9.1999999999999998E-2</v>
      </c>
      <c r="I14">
        <f t="shared" si="0"/>
        <v>0.91999999999999993</v>
      </c>
      <c r="J14" s="6">
        <v>10</v>
      </c>
      <c r="K14" s="6">
        <f t="shared" si="2"/>
        <v>0.1</v>
      </c>
      <c r="L14">
        <v>1.15E-2</v>
      </c>
      <c r="M14">
        <f t="shared" si="1"/>
        <v>1.8488745980707391</v>
      </c>
    </row>
    <row r="15" spans="1:17" x14ac:dyDescent="0.3">
      <c r="D15" s="4" t="s">
        <v>84</v>
      </c>
      <c r="E15" s="4">
        <v>3</v>
      </c>
      <c r="F15" s="4">
        <v>30</v>
      </c>
      <c r="G15" s="4">
        <v>32</v>
      </c>
      <c r="H15">
        <v>9.1999999999999998E-2</v>
      </c>
      <c r="I15">
        <f t="shared" si="0"/>
        <v>0.91999999999999993</v>
      </c>
      <c r="J15" s="6">
        <v>20</v>
      </c>
      <c r="K15" s="6">
        <f t="shared" si="2"/>
        <v>0.1</v>
      </c>
      <c r="L15">
        <v>0.1148</v>
      </c>
      <c r="M15">
        <f t="shared" si="1"/>
        <v>9.2282958199356919</v>
      </c>
    </row>
    <row r="16" spans="1:17" x14ac:dyDescent="0.3">
      <c r="D16" s="4" t="s">
        <v>84</v>
      </c>
      <c r="E16" s="4">
        <v>3</v>
      </c>
      <c r="F16" s="4">
        <v>30</v>
      </c>
      <c r="G16" s="4">
        <v>32</v>
      </c>
      <c r="H16">
        <v>9.1999999999999998E-2</v>
      </c>
      <c r="I16">
        <f t="shared" si="0"/>
        <v>0.91999999999999993</v>
      </c>
      <c r="J16" s="6">
        <v>10</v>
      </c>
      <c r="K16" s="6">
        <f t="shared" si="2"/>
        <v>0.1</v>
      </c>
      <c r="L16">
        <v>5.7599999999999998E-2</v>
      </c>
      <c r="M16">
        <f t="shared" si="1"/>
        <v>9.2604501607717022</v>
      </c>
    </row>
    <row r="17" spans="4:13" x14ac:dyDescent="0.3">
      <c r="D17" s="4" t="s">
        <v>90</v>
      </c>
      <c r="E17" s="4">
        <v>3</v>
      </c>
      <c r="F17" s="4">
        <v>30</v>
      </c>
      <c r="G17" s="4">
        <v>18</v>
      </c>
      <c r="H17">
        <v>8.8999999999999996E-2</v>
      </c>
      <c r="I17">
        <f t="shared" si="0"/>
        <v>0.8899999999999999</v>
      </c>
      <c r="J17" s="6">
        <v>20</v>
      </c>
      <c r="K17" s="6">
        <f t="shared" si="2"/>
        <v>0.1</v>
      </c>
      <c r="L17">
        <v>2.0199999999999999E-2</v>
      </c>
      <c r="M17">
        <f t="shared" si="1"/>
        <v>1.6237942122186493</v>
      </c>
    </row>
    <row r="18" spans="4:13" x14ac:dyDescent="0.3">
      <c r="D18" s="4" t="s">
        <v>90</v>
      </c>
      <c r="E18" s="4">
        <v>3</v>
      </c>
      <c r="F18" s="4">
        <v>30</v>
      </c>
      <c r="G18" s="4">
        <v>18</v>
      </c>
      <c r="H18">
        <v>8.8999999999999996E-2</v>
      </c>
      <c r="I18">
        <f t="shared" si="0"/>
        <v>0.8899999999999999</v>
      </c>
      <c r="J18" s="6">
        <v>10</v>
      </c>
      <c r="K18" s="6">
        <f t="shared" si="2"/>
        <v>0.1</v>
      </c>
      <c r="L18">
        <v>1.12E-2</v>
      </c>
      <c r="M18">
        <f t="shared" si="1"/>
        <v>1.8006430868167203</v>
      </c>
    </row>
    <row r="19" spans="4:13" x14ac:dyDescent="0.3">
      <c r="D19" s="4" t="s">
        <v>90</v>
      </c>
      <c r="E19" s="4">
        <v>3</v>
      </c>
      <c r="F19" s="4">
        <v>30</v>
      </c>
      <c r="G19" s="4">
        <v>32</v>
      </c>
      <c r="H19">
        <v>8.8999999999999996E-2</v>
      </c>
      <c r="I19">
        <f t="shared" si="0"/>
        <v>0.8899999999999999</v>
      </c>
      <c r="J19" s="6">
        <v>20</v>
      </c>
      <c r="K19" s="6">
        <f t="shared" si="2"/>
        <v>0.1</v>
      </c>
      <c r="L19">
        <v>9.2299999999999993E-2</v>
      </c>
      <c r="M19">
        <f t="shared" si="1"/>
        <v>7.4196141479099671</v>
      </c>
    </row>
    <row r="20" spans="4:13" x14ac:dyDescent="0.3">
      <c r="D20" s="4" t="s">
        <v>90</v>
      </c>
      <c r="E20" s="4">
        <v>3</v>
      </c>
      <c r="F20" s="4">
        <v>30</v>
      </c>
      <c r="G20" s="4">
        <v>32</v>
      </c>
      <c r="H20">
        <v>8.8999999999999996E-2</v>
      </c>
      <c r="I20">
        <f t="shared" si="0"/>
        <v>0.8899999999999999</v>
      </c>
      <c r="J20" s="6">
        <v>10</v>
      </c>
      <c r="K20" s="6">
        <f t="shared" si="2"/>
        <v>0.1</v>
      </c>
      <c r="L20">
        <v>4.5499999999999999E-2</v>
      </c>
      <c r="M20">
        <f t="shared" si="1"/>
        <v>7.315112540192926</v>
      </c>
    </row>
    <row r="21" spans="4:13" x14ac:dyDescent="0.3">
      <c r="D21" s="4" t="s">
        <v>104</v>
      </c>
      <c r="E21" s="4">
        <v>3</v>
      </c>
      <c r="F21" s="4">
        <v>30</v>
      </c>
      <c r="G21" s="4">
        <v>18</v>
      </c>
      <c r="H21">
        <v>0.09</v>
      </c>
      <c r="I21">
        <f t="shared" si="0"/>
        <v>0.89999999999999991</v>
      </c>
      <c r="J21" s="6">
        <v>20</v>
      </c>
      <c r="K21" s="6">
        <f t="shared" si="2"/>
        <v>0.1</v>
      </c>
      <c r="L21">
        <v>3.09E-2</v>
      </c>
      <c r="M21">
        <f t="shared" si="1"/>
        <v>2.483922829581994</v>
      </c>
    </row>
    <row r="22" spans="4:13" x14ac:dyDescent="0.3">
      <c r="D22" s="4" t="s">
        <v>104</v>
      </c>
      <c r="E22" s="4">
        <v>3</v>
      </c>
      <c r="F22" s="4">
        <v>30</v>
      </c>
      <c r="G22" s="4">
        <v>18</v>
      </c>
      <c r="H22">
        <v>0.09</v>
      </c>
      <c r="I22">
        <f t="shared" si="0"/>
        <v>0.89999999999999991</v>
      </c>
      <c r="J22" s="6">
        <v>10</v>
      </c>
      <c r="K22" s="6">
        <f t="shared" si="2"/>
        <v>0.1</v>
      </c>
      <c r="L22">
        <v>1.32E-2</v>
      </c>
      <c r="M22">
        <f t="shared" si="1"/>
        <v>2.122186495176849</v>
      </c>
    </row>
    <row r="23" spans="4:13" x14ac:dyDescent="0.3">
      <c r="D23" s="4" t="s">
        <v>104</v>
      </c>
      <c r="E23" s="4">
        <v>3</v>
      </c>
      <c r="F23" s="4">
        <v>30</v>
      </c>
      <c r="G23" s="4">
        <v>32</v>
      </c>
      <c r="H23">
        <v>0.09</v>
      </c>
      <c r="I23">
        <f t="shared" si="0"/>
        <v>0.89999999999999991</v>
      </c>
      <c r="J23" s="6">
        <v>20</v>
      </c>
      <c r="K23" s="6">
        <f t="shared" si="2"/>
        <v>0.1</v>
      </c>
      <c r="L23">
        <v>0.1235</v>
      </c>
      <c r="M23">
        <f t="shared" si="1"/>
        <v>9.9276527331189719</v>
      </c>
    </row>
    <row r="24" spans="4:13" x14ac:dyDescent="0.3">
      <c r="D24" s="4" t="s">
        <v>104</v>
      </c>
      <c r="E24" s="4">
        <v>3</v>
      </c>
      <c r="F24" s="4">
        <v>30</v>
      </c>
      <c r="G24" s="4">
        <v>32</v>
      </c>
      <c r="H24">
        <v>0.09</v>
      </c>
      <c r="I24">
        <f t="shared" si="0"/>
        <v>0.89999999999999991</v>
      </c>
      <c r="J24" s="6">
        <v>10</v>
      </c>
      <c r="K24" s="6">
        <f t="shared" si="2"/>
        <v>0.1</v>
      </c>
      <c r="L24">
        <v>5.5199999999999999E-2</v>
      </c>
      <c r="M24">
        <f t="shared" si="1"/>
        <v>8.87459807073955</v>
      </c>
    </row>
    <row r="25" spans="4:13" x14ac:dyDescent="0.3">
      <c r="D25" s="4" t="s">
        <v>104</v>
      </c>
      <c r="E25" s="4">
        <v>3</v>
      </c>
      <c r="F25" s="4">
        <v>30</v>
      </c>
      <c r="G25" s="4">
        <v>18</v>
      </c>
      <c r="H25">
        <v>0.09</v>
      </c>
      <c r="I25">
        <f t="shared" si="0"/>
        <v>0.89999999999999991</v>
      </c>
      <c r="J25" s="6">
        <v>20</v>
      </c>
      <c r="K25" s="6">
        <f t="shared" si="2"/>
        <v>0.1</v>
      </c>
      <c r="L25">
        <v>3.09E-2</v>
      </c>
      <c r="M25" t="s">
        <v>118</v>
      </c>
    </row>
    <row r="26" spans="4:13" x14ac:dyDescent="0.3">
      <c r="D26" s="4" t="s">
        <v>104</v>
      </c>
      <c r="E26" s="4">
        <v>3</v>
      </c>
      <c r="F26" s="4">
        <v>30</v>
      </c>
      <c r="G26" s="4">
        <v>18</v>
      </c>
      <c r="H26">
        <v>0.09</v>
      </c>
      <c r="I26">
        <f t="shared" si="0"/>
        <v>0.89999999999999991</v>
      </c>
      <c r="J26" s="6">
        <v>10</v>
      </c>
      <c r="K26" s="6">
        <f t="shared" si="2"/>
        <v>0.1</v>
      </c>
      <c r="L26">
        <v>1.32E-2</v>
      </c>
      <c r="M26" t="s">
        <v>118</v>
      </c>
    </row>
    <row r="27" spans="4:13" x14ac:dyDescent="0.3">
      <c r="D27" s="4" t="s">
        <v>105</v>
      </c>
      <c r="E27" s="4">
        <v>3</v>
      </c>
      <c r="F27" s="4">
        <v>30</v>
      </c>
      <c r="G27" s="4">
        <v>18</v>
      </c>
      <c r="H27">
        <v>9.0999999999999998E-2</v>
      </c>
      <c r="I27">
        <f t="shared" si="0"/>
        <v>0.90999999999999992</v>
      </c>
      <c r="J27" s="6">
        <v>20</v>
      </c>
      <c r="K27" s="6">
        <f t="shared" si="2"/>
        <v>0.1</v>
      </c>
      <c r="L27">
        <v>3.6600000000000001E-2</v>
      </c>
      <c r="M27">
        <f>L27/6.22*1000/J27*I27/H27</f>
        <v>2.9421221864951765</v>
      </c>
    </row>
    <row r="28" spans="4:13" x14ac:dyDescent="0.3">
      <c r="D28" s="4" t="s">
        <v>105</v>
      </c>
      <c r="E28" s="4">
        <v>3</v>
      </c>
      <c r="F28" s="4">
        <v>30</v>
      </c>
      <c r="G28" s="4">
        <v>18</v>
      </c>
      <c r="H28">
        <v>9.0999999999999998E-2</v>
      </c>
      <c r="I28">
        <f t="shared" si="0"/>
        <v>0.90999999999999992</v>
      </c>
      <c r="J28" s="6">
        <v>10</v>
      </c>
      <c r="K28" s="6">
        <f t="shared" si="2"/>
        <v>0.1</v>
      </c>
      <c r="L28">
        <v>1.8100000000000002E-2</v>
      </c>
      <c r="M28">
        <f>L28/6.22*1000/J28*I28/H28</f>
        <v>2.909967845659164</v>
      </c>
    </row>
    <row r="29" spans="4:13" x14ac:dyDescent="0.3">
      <c r="D29" s="4" t="s">
        <v>105</v>
      </c>
      <c r="E29" s="4">
        <v>3</v>
      </c>
      <c r="F29" s="4">
        <v>30</v>
      </c>
      <c r="G29" s="4">
        <v>32</v>
      </c>
      <c r="H29">
        <v>9.0999999999999998E-2</v>
      </c>
      <c r="I29">
        <f t="shared" si="0"/>
        <v>0.90999999999999992</v>
      </c>
      <c r="J29" s="6">
        <v>20</v>
      </c>
      <c r="K29" s="6">
        <f t="shared" si="2"/>
        <v>0.1</v>
      </c>
      <c r="L29">
        <v>0.14779999999999999</v>
      </c>
      <c r="M29">
        <f>L29/6.22*1000/J29*I29/H29</f>
        <v>11.88102893890675</v>
      </c>
    </row>
    <row r="30" spans="4:13" x14ac:dyDescent="0.3">
      <c r="D30" s="4" t="s">
        <v>105</v>
      </c>
      <c r="E30" s="4">
        <v>3</v>
      </c>
      <c r="F30" s="4">
        <v>30</v>
      </c>
      <c r="G30" s="4">
        <v>32</v>
      </c>
      <c r="H30">
        <v>9.0999999999999998E-2</v>
      </c>
      <c r="I30">
        <f t="shared" si="0"/>
        <v>0.90999999999999992</v>
      </c>
      <c r="J30" s="6">
        <v>10</v>
      </c>
      <c r="K30" s="6">
        <f t="shared" si="2"/>
        <v>0.1</v>
      </c>
      <c r="L30">
        <v>7.2900000000000006E-2</v>
      </c>
      <c r="M30">
        <f>L30/6.22*1000/J30*I30/H30</f>
        <v>11.720257234726688</v>
      </c>
    </row>
    <row r="31" spans="4:13" x14ac:dyDescent="0.3">
      <c r="D31" s="4" t="s">
        <v>105</v>
      </c>
      <c r="E31" s="4">
        <v>3</v>
      </c>
      <c r="F31" s="4">
        <v>30</v>
      </c>
      <c r="G31" s="4">
        <v>18</v>
      </c>
      <c r="H31">
        <v>9.0999999999999998E-2</v>
      </c>
      <c r="I31">
        <f t="shared" si="0"/>
        <v>0.90999999999999992</v>
      </c>
      <c r="J31" s="6">
        <v>20</v>
      </c>
      <c r="K31" s="6">
        <f t="shared" si="2"/>
        <v>0.1</v>
      </c>
      <c r="L31">
        <v>3.6600000000000001E-2</v>
      </c>
      <c r="M31" t="s">
        <v>118</v>
      </c>
    </row>
    <row r="32" spans="4:13" x14ac:dyDescent="0.3">
      <c r="D32" s="4" t="s">
        <v>105</v>
      </c>
      <c r="E32" s="4">
        <v>3</v>
      </c>
      <c r="F32" s="4">
        <v>30</v>
      </c>
      <c r="G32" s="4">
        <v>18</v>
      </c>
      <c r="H32">
        <v>9.0999999999999998E-2</v>
      </c>
      <c r="I32">
        <f t="shared" si="0"/>
        <v>0.90999999999999992</v>
      </c>
      <c r="J32" s="6">
        <v>10</v>
      </c>
      <c r="K32" s="6">
        <f t="shared" si="2"/>
        <v>0.1</v>
      </c>
      <c r="L32">
        <v>1.8100000000000002E-2</v>
      </c>
      <c r="M32" t="s">
        <v>118</v>
      </c>
    </row>
    <row r="33" spans="4:13" x14ac:dyDescent="0.3">
      <c r="D33" s="4" t="s">
        <v>106</v>
      </c>
      <c r="E33" s="4">
        <v>3</v>
      </c>
      <c r="F33" s="4">
        <v>30</v>
      </c>
      <c r="G33" s="4">
        <v>18</v>
      </c>
      <c r="H33">
        <v>0.1</v>
      </c>
      <c r="I33">
        <f t="shared" si="0"/>
        <v>1</v>
      </c>
      <c r="J33" s="6">
        <v>20</v>
      </c>
      <c r="K33" s="6">
        <f t="shared" si="2"/>
        <v>0.1</v>
      </c>
      <c r="L33">
        <v>2.7799999999999998E-2</v>
      </c>
      <c r="M33">
        <f>L33/6.22*1000/J33*I33/H33</f>
        <v>2.234726688102894</v>
      </c>
    </row>
    <row r="34" spans="4:13" x14ac:dyDescent="0.3">
      <c r="D34" s="4" t="s">
        <v>106</v>
      </c>
      <c r="E34" s="4">
        <v>3</v>
      </c>
      <c r="F34" s="4">
        <v>30</v>
      </c>
      <c r="G34" s="4">
        <v>18</v>
      </c>
      <c r="H34">
        <v>0.1</v>
      </c>
      <c r="I34">
        <f t="shared" si="0"/>
        <v>1</v>
      </c>
      <c r="J34" s="6">
        <v>10</v>
      </c>
      <c r="K34" s="6">
        <f t="shared" si="2"/>
        <v>0.1</v>
      </c>
      <c r="L34">
        <v>1.23E-2</v>
      </c>
      <c r="M34">
        <f>L34/6.22*1000/J34*I34/H34</f>
        <v>1.9774919614147912</v>
      </c>
    </row>
    <row r="35" spans="4:13" x14ac:dyDescent="0.3">
      <c r="D35" s="4" t="s">
        <v>106</v>
      </c>
      <c r="E35" s="4">
        <v>3</v>
      </c>
      <c r="F35" s="4">
        <v>30</v>
      </c>
      <c r="G35" s="4">
        <v>32</v>
      </c>
      <c r="H35">
        <v>0.1</v>
      </c>
      <c r="I35">
        <f t="shared" si="0"/>
        <v>1</v>
      </c>
      <c r="J35" s="6">
        <v>20</v>
      </c>
      <c r="K35" s="6">
        <f t="shared" si="2"/>
        <v>0.1</v>
      </c>
      <c r="L35">
        <v>0.11360000000000001</v>
      </c>
      <c r="M35">
        <f>L35/6.22*1000/J35*I35/H35</f>
        <v>9.1318327974276521</v>
      </c>
    </row>
    <row r="36" spans="4:13" x14ac:dyDescent="0.3">
      <c r="D36" s="4" t="s">
        <v>106</v>
      </c>
      <c r="E36" s="4">
        <v>3</v>
      </c>
      <c r="F36" s="4">
        <v>30</v>
      </c>
      <c r="G36" s="4">
        <v>32</v>
      </c>
      <c r="H36">
        <v>0.1</v>
      </c>
      <c r="I36">
        <f t="shared" si="0"/>
        <v>1</v>
      </c>
      <c r="J36" s="6">
        <v>10</v>
      </c>
      <c r="K36" s="6">
        <f t="shared" si="2"/>
        <v>0.1</v>
      </c>
      <c r="L36">
        <v>5.1200000000000002E-2</v>
      </c>
      <c r="M36">
        <f>L36/6.22*1000/J36*I36/H36</f>
        <v>8.2315112540192938</v>
      </c>
    </row>
    <row r="37" spans="4:13" x14ac:dyDescent="0.3">
      <c r="D37" s="4" t="s">
        <v>106</v>
      </c>
      <c r="E37" s="4">
        <v>3</v>
      </c>
      <c r="F37" s="4">
        <v>30</v>
      </c>
      <c r="G37" s="4">
        <v>18</v>
      </c>
      <c r="H37">
        <v>0.1</v>
      </c>
      <c r="I37">
        <f t="shared" si="0"/>
        <v>1</v>
      </c>
      <c r="J37" s="6">
        <v>20</v>
      </c>
      <c r="K37" s="6">
        <f t="shared" si="2"/>
        <v>0.1</v>
      </c>
      <c r="L37">
        <v>2.7799999999999998E-2</v>
      </c>
      <c r="M37" t="s">
        <v>118</v>
      </c>
    </row>
    <row r="38" spans="4:13" x14ac:dyDescent="0.3">
      <c r="D38" s="4" t="s">
        <v>106</v>
      </c>
      <c r="E38" s="4">
        <v>3</v>
      </c>
      <c r="F38" s="4">
        <v>30</v>
      </c>
      <c r="G38" s="4">
        <v>18</v>
      </c>
      <c r="H38">
        <v>0.1</v>
      </c>
      <c r="I38">
        <f t="shared" si="0"/>
        <v>1</v>
      </c>
      <c r="J38" s="6">
        <v>10</v>
      </c>
      <c r="K38" s="6">
        <f t="shared" si="2"/>
        <v>0.1</v>
      </c>
      <c r="L38">
        <v>1.23E-2</v>
      </c>
      <c r="M38" t="s">
        <v>118</v>
      </c>
    </row>
    <row r="39" spans="4:13" x14ac:dyDescent="0.3">
      <c r="D39" s="4" t="s">
        <v>11</v>
      </c>
      <c r="E39" s="4">
        <v>1</v>
      </c>
      <c r="F39" s="4">
        <v>18</v>
      </c>
      <c r="G39" s="4">
        <v>18</v>
      </c>
      <c r="H39">
        <v>9.8000000000000004E-2</v>
      </c>
      <c r="I39">
        <f t="shared" si="0"/>
        <v>0.98</v>
      </c>
      <c r="J39">
        <v>20</v>
      </c>
      <c r="K39" s="6">
        <f t="shared" si="2"/>
        <v>0.1</v>
      </c>
      <c r="L39">
        <v>2.81E-2</v>
      </c>
      <c r="M39">
        <f t="shared" ref="M39:M102" si="3">L39/6.22*1000/J39*I39/H39</f>
        <v>2.2588424437299031</v>
      </c>
    </row>
    <row r="40" spans="4:13" x14ac:dyDescent="0.3">
      <c r="D40" s="4" t="s">
        <v>11</v>
      </c>
      <c r="E40" s="4">
        <v>1</v>
      </c>
      <c r="F40" s="4">
        <v>18</v>
      </c>
      <c r="G40" s="4">
        <v>18</v>
      </c>
      <c r="H40">
        <v>9.8000000000000004E-2</v>
      </c>
      <c r="I40">
        <f t="shared" si="0"/>
        <v>0.98</v>
      </c>
      <c r="J40">
        <v>10</v>
      </c>
      <c r="K40" s="6">
        <f t="shared" si="2"/>
        <v>0.1</v>
      </c>
      <c r="L40">
        <v>1.38E-2</v>
      </c>
      <c r="M40">
        <f t="shared" si="3"/>
        <v>2.2186495176848875</v>
      </c>
    </row>
    <row r="41" spans="4:13" x14ac:dyDescent="0.3">
      <c r="D41" s="4" t="s">
        <v>11</v>
      </c>
      <c r="E41" s="4">
        <v>1</v>
      </c>
      <c r="F41" s="4">
        <v>18</v>
      </c>
      <c r="G41" s="4">
        <v>32</v>
      </c>
      <c r="H41">
        <v>9.8000000000000004E-2</v>
      </c>
      <c r="I41">
        <f t="shared" si="0"/>
        <v>0.98</v>
      </c>
      <c r="J41" s="6">
        <v>20</v>
      </c>
      <c r="K41" s="6">
        <f t="shared" si="2"/>
        <v>0.1</v>
      </c>
      <c r="L41">
        <v>0.1411</v>
      </c>
      <c r="M41">
        <f t="shared" si="3"/>
        <v>11.342443729903536</v>
      </c>
    </row>
    <row r="42" spans="4:13" x14ac:dyDescent="0.3">
      <c r="D42" s="4" t="s">
        <v>11</v>
      </c>
      <c r="E42" s="4">
        <v>1</v>
      </c>
      <c r="F42" s="4">
        <v>18</v>
      </c>
      <c r="G42" s="4">
        <v>32</v>
      </c>
      <c r="H42">
        <v>9.8000000000000004E-2</v>
      </c>
      <c r="I42">
        <f t="shared" si="0"/>
        <v>0.98</v>
      </c>
      <c r="J42" s="6">
        <v>10</v>
      </c>
      <c r="K42" s="6">
        <f t="shared" si="2"/>
        <v>0.1</v>
      </c>
      <c r="L42">
        <v>6.6900000000000001E-2</v>
      </c>
      <c r="M42">
        <f t="shared" si="3"/>
        <v>10.755627009646306</v>
      </c>
    </row>
    <row r="43" spans="4:13" x14ac:dyDescent="0.3">
      <c r="D43" s="4" t="s">
        <v>50</v>
      </c>
      <c r="E43" s="4">
        <v>3</v>
      </c>
      <c r="F43" s="4">
        <v>32</v>
      </c>
      <c r="G43" s="4">
        <v>18</v>
      </c>
      <c r="H43">
        <v>6.6000000000000003E-2</v>
      </c>
      <c r="I43">
        <f t="shared" si="0"/>
        <v>0.66</v>
      </c>
      <c r="J43">
        <v>20</v>
      </c>
      <c r="K43" s="6">
        <f t="shared" si="2"/>
        <v>0.1</v>
      </c>
      <c r="L43">
        <v>1.7299999999999999E-2</v>
      </c>
      <c r="M43">
        <f t="shared" si="3"/>
        <v>1.3906752411575563</v>
      </c>
    </row>
    <row r="44" spans="4:13" x14ac:dyDescent="0.3">
      <c r="D44" s="4" t="s">
        <v>50</v>
      </c>
      <c r="E44" s="4">
        <v>3</v>
      </c>
      <c r="F44" s="4">
        <v>32</v>
      </c>
      <c r="G44" s="4">
        <v>18</v>
      </c>
      <c r="H44">
        <v>6.6000000000000003E-2</v>
      </c>
      <c r="I44">
        <f t="shared" si="0"/>
        <v>0.66</v>
      </c>
      <c r="J44">
        <v>10</v>
      </c>
      <c r="K44" s="6">
        <f t="shared" si="2"/>
        <v>0.1</v>
      </c>
      <c r="L44">
        <v>5.7999999999999996E-3</v>
      </c>
      <c r="M44">
        <f t="shared" si="3"/>
        <v>0.93247588424437278</v>
      </c>
    </row>
    <row r="45" spans="4:13" x14ac:dyDescent="0.3">
      <c r="D45" s="4" t="s">
        <v>50</v>
      </c>
      <c r="E45" s="4">
        <v>3</v>
      </c>
      <c r="F45" s="4">
        <v>32</v>
      </c>
      <c r="G45" s="4">
        <v>32</v>
      </c>
      <c r="H45">
        <v>6.6000000000000003E-2</v>
      </c>
      <c r="I45">
        <f t="shared" si="0"/>
        <v>0.66</v>
      </c>
      <c r="J45" s="6">
        <v>20</v>
      </c>
      <c r="K45" s="6">
        <f t="shared" si="2"/>
        <v>0.1</v>
      </c>
      <c r="L45">
        <v>8.2199999999999995E-2</v>
      </c>
      <c r="M45">
        <f t="shared" si="3"/>
        <v>6.607717041800643</v>
      </c>
    </row>
    <row r="46" spans="4:13" x14ac:dyDescent="0.3">
      <c r="D46" s="4" t="s">
        <v>50</v>
      </c>
      <c r="E46" s="4">
        <v>3</v>
      </c>
      <c r="F46" s="4">
        <v>32</v>
      </c>
      <c r="G46" s="4">
        <v>32</v>
      </c>
      <c r="H46">
        <v>6.6000000000000003E-2</v>
      </c>
      <c r="I46">
        <f t="shared" si="0"/>
        <v>0.66</v>
      </c>
      <c r="J46" s="6">
        <v>10</v>
      </c>
      <c r="K46" s="6">
        <f t="shared" si="2"/>
        <v>0.1</v>
      </c>
      <c r="L46">
        <v>4.0300000000000002E-2</v>
      </c>
      <c r="M46">
        <f t="shared" si="3"/>
        <v>6.4790996784565928</v>
      </c>
    </row>
    <row r="47" spans="4:13" x14ac:dyDescent="0.3">
      <c r="D47" s="4" t="s">
        <v>44</v>
      </c>
      <c r="E47" s="4">
        <v>3</v>
      </c>
      <c r="F47" s="4">
        <v>32</v>
      </c>
      <c r="G47" s="4">
        <v>18</v>
      </c>
      <c r="H47">
        <v>6.2E-2</v>
      </c>
      <c r="I47">
        <f t="shared" si="0"/>
        <v>0.62</v>
      </c>
      <c r="J47">
        <v>20</v>
      </c>
      <c r="K47" s="6">
        <f t="shared" si="2"/>
        <v>0.1</v>
      </c>
      <c r="L47">
        <v>1.6299999999999999E-2</v>
      </c>
      <c r="M47">
        <f t="shared" si="3"/>
        <v>1.3102893890675242</v>
      </c>
    </row>
    <row r="48" spans="4:13" x14ac:dyDescent="0.3">
      <c r="D48" s="4" t="s">
        <v>44</v>
      </c>
      <c r="E48" s="4">
        <v>3</v>
      </c>
      <c r="F48" s="4">
        <v>32</v>
      </c>
      <c r="G48" s="4">
        <v>18</v>
      </c>
      <c r="H48">
        <v>6.2E-2</v>
      </c>
      <c r="I48">
        <f t="shared" si="0"/>
        <v>0.62</v>
      </c>
      <c r="J48">
        <v>10</v>
      </c>
      <c r="K48" s="6">
        <f t="shared" si="2"/>
        <v>0.1</v>
      </c>
      <c r="L48">
        <v>7.1000000000000004E-3</v>
      </c>
      <c r="M48">
        <f t="shared" si="3"/>
        <v>1.1414790996784565</v>
      </c>
    </row>
    <row r="49" spans="4:13" x14ac:dyDescent="0.3">
      <c r="D49" s="4" t="s">
        <v>44</v>
      </c>
      <c r="E49" s="4">
        <v>3</v>
      </c>
      <c r="F49" s="4">
        <v>32</v>
      </c>
      <c r="G49" s="4">
        <v>32</v>
      </c>
      <c r="H49">
        <v>6.2E-2</v>
      </c>
      <c r="I49">
        <f t="shared" si="0"/>
        <v>0.62</v>
      </c>
      <c r="J49" s="6">
        <v>20</v>
      </c>
      <c r="K49" s="6">
        <f t="shared" si="2"/>
        <v>0.1</v>
      </c>
      <c r="L49">
        <v>9.6100000000000005E-2</v>
      </c>
      <c r="M49">
        <f t="shared" si="3"/>
        <v>7.72508038585209</v>
      </c>
    </row>
    <row r="50" spans="4:13" x14ac:dyDescent="0.3">
      <c r="D50" s="4" t="s">
        <v>44</v>
      </c>
      <c r="E50" s="4">
        <v>3</v>
      </c>
      <c r="F50" s="4">
        <v>32</v>
      </c>
      <c r="G50" s="4">
        <v>32</v>
      </c>
      <c r="H50">
        <v>6.2E-2</v>
      </c>
      <c r="I50">
        <f t="shared" si="0"/>
        <v>0.62</v>
      </c>
      <c r="J50" s="6">
        <v>10</v>
      </c>
      <c r="K50" s="6">
        <f t="shared" si="2"/>
        <v>0.1</v>
      </c>
      <c r="L50">
        <v>4.41E-2</v>
      </c>
      <c r="M50">
        <f t="shared" si="3"/>
        <v>7.0900321543408378</v>
      </c>
    </row>
    <row r="51" spans="4:13" x14ac:dyDescent="0.3">
      <c r="D51" s="4" t="s">
        <v>47</v>
      </c>
      <c r="E51" s="4">
        <v>3</v>
      </c>
      <c r="F51" s="4">
        <v>32</v>
      </c>
      <c r="G51" s="4">
        <v>18</v>
      </c>
      <c r="H51">
        <v>5.3999999999999999E-2</v>
      </c>
      <c r="I51">
        <f t="shared" si="0"/>
        <v>0.54</v>
      </c>
      <c r="J51">
        <v>20</v>
      </c>
      <c r="K51" s="6">
        <f t="shared" si="2"/>
        <v>9.9999999999999992E-2</v>
      </c>
      <c r="L51">
        <v>1.9E-2</v>
      </c>
      <c r="M51">
        <f t="shared" si="3"/>
        <v>1.527331189710611</v>
      </c>
    </row>
    <row r="52" spans="4:13" x14ac:dyDescent="0.3">
      <c r="D52" s="4" t="s">
        <v>47</v>
      </c>
      <c r="E52" s="4">
        <v>3</v>
      </c>
      <c r="F52" s="4">
        <v>32</v>
      </c>
      <c r="G52" s="4">
        <v>18</v>
      </c>
      <c r="H52">
        <v>5.3999999999999999E-2</v>
      </c>
      <c r="I52">
        <f t="shared" si="0"/>
        <v>0.54</v>
      </c>
      <c r="J52">
        <v>10</v>
      </c>
      <c r="K52" s="6">
        <f t="shared" si="2"/>
        <v>9.9999999999999992E-2</v>
      </c>
      <c r="L52">
        <v>8.3000000000000001E-3</v>
      </c>
      <c r="M52">
        <f t="shared" si="3"/>
        <v>1.3344051446945338</v>
      </c>
    </row>
    <row r="53" spans="4:13" x14ac:dyDescent="0.3">
      <c r="D53" s="4" t="s">
        <v>47</v>
      </c>
      <c r="E53" s="4">
        <v>3</v>
      </c>
      <c r="F53" s="4">
        <v>32</v>
      </c>
      <c r="G53" s="4">
        <v>32</v>
      </c>
      <c r="H53">
        <v>5.3999999999999999E-2</v>
      </c>
      <c r="I53">
        <f t="shared" si="0"/>
        <v>0.54</v>
      </c>
      <c r="J53" s="6">
        <v>20</v>
      </c>
      <c r="K53" s="6">
        <f t="shared" si="2"/>
        <v>9.9999999999999992E-2</v>
      </c>
      <c r="L53">
        <v>0.10390000000000001</v>
      </c>
      <c r="M53">
        <f t="shared" si="3"/>
        <v>8.3520900321543436</v>
      </c>
    </row>
    <row r="54" spans="4:13" x14ac:dyDescent="0.3">
      <c r="D54" s="4" t="s">
        <v>47</v>
      </c>
      <c r="E54" s="4">
        <v>3</v>
      </c>
      <c r="F54" s="4">
        <v>32</v>
      </c>
      <c r="G54" s="4">
        <v>32</v>
      </c>
      <c r="H54">
        <v>5.3999999999999999E-2</v>
      </c>
      <c r="I54">
        <f t="shared" si="0"/>
        <v>0.54</v>
      </c>
      <c r="J54" s="6">
        <v>10</v>
      </c>
      <c r="K54" s="6">
        <f t="shared" si="2"/>
        <v>9.9999999999999992E-2</v>
      </c>
      <c r="L54">
        <v>4.53E-2</v>
      </c>
      <c r="M54">
        <f t="shared" si="3"/>
        <v>7.2829581993569148</v>
      </c>
    </row>
    <row r="55" spans="4:13" x14ac:dyDescent="0.3">
      <c r="D55" s="4" t="s">
        <v>57</v>
      </c>
      <c r="E55" s="4">
        <v>3</v>
      </c>
      <c r="F55" s="4">
        <v>32</v>
      </c>
      <c r="G55" s="4">
        <v>18</v>
      </c>
      <c r="H55">
        <v>4.7E-2</v>
      </c>
      <c r="I55">
        <f t="shared" si="0"/>
        <v>0.47</v>
      </c>
      <c r="J55">
        <v>20</v>
      </c>
      <c r="K55" s="6">
        <f t="shared" si="2"/>
        <v>0.1</v>
      </c>
      <c r="L55">
        <v>1.9400000000000001E-2</v>
      </c>
      <c r="M55">
        <f t="shared" si="3"/>
        <v>1.559485530546624</v>
      </c>
    </row>
    <row r="56" spans="4:13" x14ac:dyDescent="0.3">
      <c r="D56" s="4" t="s">
        <v>57</v>
      </c>
      <c r="E56" s="4">
        <v>3</v>
      </c>
      <c r="F56" s="4">
        <v>32</v>
      </c>
      <c r="G56" s="4">
        <v>18</v>
      </c>
      <c r="H56">
        <v>4.7E-2</v>
      </c>
      <c r="I56">
        <f t="shared" si="0"/>
        <v>0.47</v>
      </c>
      <c r="J56">
        <v>10</v>
      </c>
      <c r="K56" s="6">
        <f t="shared" si="2"/>
        <v>0.1</v>
      </c>
      <c r="L56">
        <v>8.6999999999999994E-3</v>
      </c>
      <c r="M56">
        <f t="shared" si="3"/>
        <v>1.3987138263665595</v>
      </c>
    </row>
    <row r="57" spans="4:13" x14ac:dyDescent="0.3">
      <c r="D57" s="4" t="s">
        <v>57</v>
      </c>
      <c r="E57" s="4">
        <v>3</v>
      </c>
      <c r="F57" s="4">
        <v>32</v>
      </c>
      <c r="G57" s="4">
        <v>32</v>
      </c>
      <c r="H57">
        <v>4.7E-2</v>
      </c>
      <c r="I57">
        <f t="shared" si="0"/>
        <v>0.47</v>
      </c>
      <c r="J57" s="6">
        <v>20</v>
      </c>
      <c r="K57" s="6">
        <f t="shared" si="2"/>
        <v>0.1</v>
      </c>
      <c r="L57">
        <v>0.112</v>
      </c>
      <c r="M57">
        <f t="shared" si="3"/>
        <v>9.0032154340836019</v>
      </c>
    </row>
    <row r="58" spans="4:13" x14ac:dyDescent="0.3">
      <c r="D58" s="4" t="s">
        <v>57</v>
      </c>
      <c r="E58" s="4">
        <v>3</v>
      </c>
      <c r="F58" s="4">
        <v>32</v>
      </c>
      <c r="G58" s="4">
        <v>32</v>
      </c>
      <c r="H58">
        <v>4.7E-2</v>
      </c>
      <c r="I58">
        <f t="shared" si="0"/>
        <v>0.47</v>
      </c>
      <c r="J58" s="6">
        <v>10</v>
      </c>
      <c r="K58" s="6">
        <f t="shared" si="2"/>
        <v>0.1</v>
      </c>
      <c r="L58">
        <v>0.05</v>
      </c>
      <c r="M58">
        <f t="shared" si="3"/>
        <v>8.0385852090032159</v>
      </c>
    </row>
    <row r="59" spans="4:13" x14ac:dyDescent="0.3">
      <c r="D59" s="4" t="s">
        <v>58</v>
      </c>
      <c r="E59" s="4">
        <v>3</v>
      </c>
      <c r="F59" s="4">
        <v>32</v>
      </c>
      <c r="G59" s="4">
        <v>18</v>
      </c>
      <c r="H59">
        <v>6.7000000000000004E-2</v>
      </c>
      <c r="I59">
        <f t="shared" si="0"/>
        <v>0.67</v>
      </c>
      <c r="J59">
        <v>20</v>
      </c>
      <c r="K59" s="6">
        <f t="shared" si="2"/>
        <v>0.1</v>
      </c>
      <c r="L59">
        <v>1.7000000000000001E-2</v>
      </c>
      <c r="M59">
        <f t="shared" si="3"/>
        <v>1.366559485530547</v>
      </c>
    </row>
    <row r="60" spans="4:13" x14ac:dyDescent="0.3">
      <c r="D60" s="4" t="s">
        <v>58</v>
      </c>
      <c r="E60" s="4">
        <v>3</v>
      </c>
      <c r="F60" s="4">
        <v>32</v>
      </c>
      <c r="G60" s="4">
        <v>18</v>
      </c>
      <c r="H60">
        <v>6.7000000000000004E-2</v>
      </c>
      <c r="I60">
        <f t="shared" si="0"/>
        <v>0.67</v>
      </c>
      <c r="J60">
        <v>10</v>
      </c>
      <c r="K60" s="6">
        <f t="shared" si="2"/>
        <v>0.1</v>
      </c>
      <c r="L60">
        <v>7.4999999999999997E-3</v>
      </c>
      <c r="M60">
        <f t="shared" si="3"/>
        <v>1.2057877813504825</v>
      </c>
    </row>
    <row r="61" spans="4:13" x14ac:dyDescent="0.3">
      <c r="D61" s="4" t="s">
        <v>58</v>
      </c>
      <c r="E61" s="4">
        <v>3</v>
      </c>
      <c r="F61" s="4">
        <v>32</v>
      </c>
      <c r="G61" s="4">
        <v>32</v>
      </c>
      <c r="H61">
        <v>6.7000000000000004E-2</v>
      </c>
      <c r="I61">
        <f t="shared" si="0"/>
        <v>0.67</v>
      </c>
      <c r="J61" s="6">
        <v>20</v>
      </c>
      <c r="K61" s="6">
        <f t="shared" si="2"/>
        <v>0.1</v>
      </c>
      <c r="L61">
        <v>7.6799999999999993E-2</v>
      </c>
      <c r="M61">
        <f t="shared" si="3"/>
        <v>6.1736334405144691</v>
      </c>
    </row>
    <row r="62" spans="4:13" x14ac:dyDescent="0.3">
      <c r="D62" s="4" t="s">
        <v>58</v>
      </c>
      <c r="E62" s="4">
        <v>3</v>
      </c>
      <c r="F62" s="4">
        <v>32</v>
      </c>
      <c r="G62" s="4">
        <v>32</v>
      </c>
      <c r="H62">
        <v>6.7000000000000004E-2</v>
      </c>
      <c r="I62">
        <f t="shared" si="0"/>
        <v>0.67</v>
      </c>
      <c r="J62" s="6">
        <v>10</v>
      </c>
      <c r="K62" s="6">
        <f t="shared" si="2"/>
        <v>0.1</v>
      </c>
      <c r="L62">
        <v>3.5900000000000001E-2</v>
      </c>
      <c r="M62">
        <f t="shared" si="3"/>
        <v>5.771704180064309</v>
      </c>
    </row>
    <row r="63" spans="4:13" x14ac:dyDescent="0.3">
      <c r="D63" s="4" t="s">
        <v>60</v>
      </c>
      <c r="E63" s="4">
        <v>1</v>
      </c>
      <c r="F63" s="4">
        <v>24</v>
      </c>
      <c r="G63" s="4">
        <v>18</v>
      </c>
      <c r="H63">
        <v>7.5999999999999998E-2</v>
      </c>
      <c r="I63">
        <f t="shared" si="0"/>
        <v>0.76</v>
      </c>
      <c r="J63">
        <v>20</v>
      </c>
      <c r="K63" s="6">
        <f t="shared" si="2"/>
        <v>9.9999999999999992E-2</v>
      </c>
      <c r="L63">
        <v>1.49E-2</v>
      </c>
      <c r="M63">
        <f t="shared" si="3"/>
        <v>1.1977491961414792</v>
      </c>
    </row>
    <row r="64" spans="4:13" x14ac:dyDescent="0.3">
      <c r="D64" s="4" t="s">
        <v>60</v>
      </c>
      <c r="E64" s="4">
        <v>1</v>
      </c>
      <c r="F64" s="4">
        <v>24</v>
      </c>
      <c r="G64" s="4">
        <v>18</v>
      </c>
      <c r="H64">
        <v>7.5999999999999998E-2</v>
      </c>
      <c r="I64">
        <f t="shared" si="0"/>
        <v>0.76</v>
      </c>
      <c r="J64">
        <v>10</v>
      </c>
      <c r="K64" s="6">
        <f t="shared" si="2"/>
        <v>9.9999999999999992E-2</v>
      </c>
      <c r="L64">
        <v>6.1000000000000004E-3</v>
      </c>
      <c r="M64">
        <f t="shared" si="3"/>
        <v>0.98070739549839259</v>
      </c>
    </row>
    <row r="65" spans="4:13" x14ac:dyDescent="0.3">
      <c r="D65" s="4" t="s">
        <v>60</v>
      </c>
      <c r="E65" s="4">
        <v>1</v>
      </c>
      <c r="F65" s="4">
        <v>24</v>
      </c>
      <c r="G65" s="4">
        <v>32</v>
      </c>
      <c r="H65">
        <v>7.5999999999999998E-2</v>
      </c>
      <c r="I65">
        <f t="shared" si="0"/>
        <v>0.76</v>
      </c>
      <c r="J65" s="6">
        <v>20</v>
      </c>
      <c r="K65" s="6">
        <f t="shared" si="2"/>
        <v>9.9999999999999992E-2</v>
      </c>
      <c r="L65">
        <v>7.3700000000000002E-2</v>
      </c>
      <c r="M65">
        <f t="shared" si="3"/>
        <v>5.9244372990353718</v>
      </c>
    </row>
    <row r="66" spans="4:13" x14ac:dyDescent="0.3">
      <c r="D66" s="4" t="s">
        <v>60</v>
      </c>
      <c r="E66" s="4">
        <v>1</v>
      </c>
      <c r="F66" s="4">
        <v>24</v>
      </c>
      <c r="G66" s="4">
        <v>32</v>
      </c>
      <c r="H66">
        <v>7.5999999999999998E-2</v>
      </c>
      <c r="I66">
        <f t="shared" si="0"/>
        <v>0.76</v>
      </c>
      <c r="J66" s="6">
        <v>10</v>
      </c>
      <c r="K66" s="6">
        <f t="shared" si="2"/>
        <v>9.9999999999999992E-2</v>
      </c>
      <c r="L66">
        <v>3.5000000000000003E-2</v>
      </c>
      <c r="M66">
        <f t="shared" si="3"/>
        <v>5.6270096463022528</v>
      </c>
    </row>
    <row r="67" spans="4:13" x14ac:dyDescent="0.3">
      <c r="D67" s="4" t="s">
        <v>59</v>
      </c>
      <c r="E67" s="4">
        <v>3</v>
      </c>
      <c r="F67" s="4">
        <v>32</v>
      </c>
      <c r="G67" s="4">
        <v>18</v>
      </c>
      <c r="H67">
        <v>8.6999999999999994E-2</v>
      </c>
      <c r="I67">
        <f t="shared" si="0"/>
        <v>0.86999999999999988</v>
      </c>
      <c r="J67">
        <v>20</v>
      </c>
      <c r="K67" s="6">
        <f t="shared" si="2"/>
        <v>0.1</v>
      </c>
      <c r="L67">
        <v>1.84E-2</v>
      </c>
      <c r="M67">
        <f t="shared" si="3"/>
        <v>1.4790996784565917</v>
      </c>
    </row>
    <row r="68" spans="4:13" x14ac:dyDescent="0.3">
      <c r="D68" s="4" t="s">
        <v>59</v>
      </c>
      <c r="E68" s="4">
        <v>3</v>
      </c>
      <c r="F68" s="4">
        <v>32</v>
      </c>
      <c r="G68" s="4">
        <v>18</v>
      </c>
      <c r="H68">
        <v>8.6999999999999994E-2</v>
      </c>
      <c r="I68">
        <f t="shared" si="0"/>
        <v>0.86999999999999988</v>
      </c>
      <c r="J68">
        <v>10</v>
      </c>
      <c r="K68" s="6">
        <f t="shared" si="2"/>
        <v>0.1</v>
      </c>
      <c r="L68">
        <v>8.0000000000000002E-3</v>
      </c>
      <c r="M68">
        <f t="shared" si="3"/>
        <v>1.2861736334405143</v>
      </c>
    </row>
    <row r="69" spans="4:13" x14ac:dyDescent="0.3">
      <c r="D69" s="4" t="s">
        <v>59</v>
      </c>
      <c r="E69" s="4">
        <v>3</v>
      </c>
      <c r="F69" s="4">
        <v>32</v>
      </c>
      <c r="G69" s="4">
        <v>32</v>
      </c>
      <c r="H69">
        <v>8.6999999999999994E-2</v>
      </c>
      <c r="I69">
        <f t="shared" ref="I69:I132" si="4">H69*10</f>
        <v>0.86999999999999988</v>
      </c>
      <c r="J69" s="6">
        <v>20</v>
      </c>
      <c r="K69" s="6">
        <f t="shared" si="2"/>
        <v>0.1</v>
      </c>
      <c r="L69">
        <v>8.9399999999999993E-2</v>
      </c>
      <c r="M69">
        <f t="shared" si="3"/>
        <v>7.1864951768488732</v>
      </c>
    </row>
    <row r="70" spans="4:13" x14ac:dyDescent="0.3">
      <c r="D70" s="4" t="s">
        <v>59</v>
      </c>
      <c r="E70" s="4">
        <v>3</v>
      </c>
      <c r="F70" s="4">
        <v>32</v>
      </c>
      <c r="G70" s="4">
        <v>32</v>
      </c>
      <c r="H70">
        <v>8.6999999999999994E-2</v>
      </c>
      <c r="I70">
        <f t="shared" si="4"/>
        <v>0.86999999999999988</v>
      </c>
      <c r="J70" s="6">
        <v>10</v>
      </c>
      <c r="K70" s="6">
        <f t="shared" ref="K70:K133" si="5">H70/I70</f>
        <v>0.1</v>
      </c>
      <c r="L70">
        <v>4.4400000000000002E-2</v>
      </c>
      <c r="M70">
        <f t="shared" si="3"/>
        <v>7.138263665594855</v>
      </c>
    </row>
    <row r="71" spans="4:13" x14ac:dyDescent="0.3">
      <c r="D71" s="4" t="s">
        <v>36</v>
      </c>
      <c r="E71" s="4">
        <v>4</v>
      </c>
      <c r="F71" s="4">
        <v>18</v>
      </c>
      <c r="G71" s="4">
        <v>18</v>
      </c>
      <c r="H71">
        <v>7.0000000000000007E-2</v>
      </c>
      <c r="I71">
        <f t="shared" si="4"/>
        <v>0.70000000000000007</v>
      </c>
      <c r="J71">
        <v>20</v>
      </c>
      <c r="K71" s="6">
        <f t="shared" si="5"/>
        <v>0.1</v>
      </c>
      <c r="L71">
        <v>1.9900000000000001E-2</v>
      </c>
      <c r="M71">
        <f t="shared" si="3"/>
        <v>1.59967845659164</v>
      </c>
    </row>
    <row r="72" spans="4:13" x14ac:dyDescent="0.3">
      <c r="D72" s="4" t="s">
        <v>36</v>
      </c>
      <c r="E72" s="4">
        <v>4</v>
      </c>
      <c r="F72" s="4">
        <v>18</v>
      </c>
      <c r="G72" s="4">
        <v>18</v>
      </c>
      <c r="H72">
        <v>7.0000000000000007E-2</v>
      </c>
      <c r="I72">
        <f t="shared" si="4"/>
        <v>0.70000000000000007</v>
      </c>
      <c r="J72">
        <v>10</v>
      </c>
      <c r="K72" s="6">
        <f t="shared" si="5"/>
        <v>0.1</v>
      </c>
      <c r="L72">
        <v>9.4999999999999998E-3</v>
      </c>
      <c r="M72">
        <f t="shared" si="3"/>
        <v>1.527331189710611</v>
      </c>
    </row>
    <row r="73" spans="4:13" x14ac:dyDescent="0.3">
      <c r="D73" s="4" t="s">
        <v>36</v>
      </c>
      <c r="E73" s="4">
        <v>4</v>
      </c>
      <c r="F73" s="4">
        <v>18</v>
      </c>
      <c r="G73" s="4">
        <v>32</v>
      </c>
      <c r="H73">
        <v>7.0000000000000007E-2</v>
      </c>
      <c r="I73">
        <f t="shared" si="4"/>
        <v>0.70000000000000007</v>
      </c>
      <c r="J73" s="6">
        <v>20</v>
      </c>
      <c r="K73" s="6">
        <f t="shared" si="5"/>
        <v>0.1</v>
      </c>
      <c r="L73">
        <v>0.1173</v>
      </c>
      <c r="M73">
        <f t="shared" si="3"/>
        <v>9.429260450160772</v>
      </c>
    </row>
    <row r="74" spans="4:13" x14ac:dyDescent="0.3">
      <c r="D74" s="4" t="s">
        <v>36</v>
      </c>
      <c r="E74" s="4">
        <v>4</v>
      </c>
      <c r="F74" s="4">
        <v>18</v>
      </c>
      <c r="G74" s="4">
        <v>32</v>
      </c>
      <c r="H74">
        <v>7.0000000000000007E-2</v>
      </c>
      <c r="I74">
        <f t="shared" si="4"/>
        <v>0.70000000000000007</v>
      </c>
      <c r="J74" s="6">
        <v>10</v>
      </c>
      <c r="K74" s="6">
        <f t="shared" si="5"/>
        <v>0.1</v>
      </c>
      <c r="L74">
        <v>5.2699999999999997E-2</v>
      </c>
      <c r="M74">
        <f t="shared" si="3"/>
        <v>8.4726688102893881</v>
      </c>
    </row>
    <row r="75" spans="4:13" x14ac:dyDescent="0.3">
      <c r="D75" s="4" t="s">
        <v>37</v>
      </c>
      <c r="E75" s="4">
        <v>4</v>
      </c>
      <c r="F75" s="4">
        <v>18</v>
      </c>
      <c r="G75" s="4">
        <v>18</v>
      </c>
      <c r="H75">
        <v>7.8E-2</v>
      </c>
      <c r="I75">
        <f t="shared" si="4"/>
        <v>0.78</v>
      </c>
      <c r="J75">
        <v>20</v>
      </c>
      <c r="K75" s="6">
        <f t="shared" si="5"/>
        <v>9.9999999999999992E-2</v>
      </c>
      <c r="L75">
        <v>2.07E-2</v>
      </c>
      <c r="M75">
        <f t="shared" si="3"/>
        <v>1.6639871382636657</v>
      </c>
    </row>
    <row r="76" spans="4:13" x14ac:dyDescent="0.3">
      <c r="D76" s="4" t="s">
        <v>37</v>
      </c>
      <c r="E76" s="4">
        <v>4</v>
      </c>
      <c r="F76" s="4">
        <v>18</v>
      </c>
      <c r="G76" s="4">
        <v>18</v>
      </c>
      <c r="H76">
        <v>7.8E-2</v>
      </c>
      <c r="I76">
        <f t="shared" si="4"/>
        <v>0.78</v>
      </c>
      <c r="J76">
        <v>10</v>
      </c>
      <c r="K76" s="6">
        <f t="shared" si="5"/>
        <v>9.9999999999999992E-2</v>
      </c>
      <c r="L76">
        <v>9.4999999999999998E-3</v>
      </c>
      <c r="M76">
        <f t="shared" si="3"/>
        <v>1.527331189710611</v>
      </c>
    </row>
    <row r="77" spans="4:13" x14ac:dyDescent="0.3">
      <c r="D77" s="4" t="s">
        <v>37</v>
      </c>
      <c r="E77" s="4">
        <v>4</v>
      </c>
      <c r="F77" s="4">
        <v>18</v>
      </c>
      <c r="G77" s="4">
        <v>32</v>
      </c>
      <c r="H77">
        <v>7.8E-2</v>
      </c>
      <c r="I77">
        <f t="shared" si="4"/>
        <v>0.78</v>
      </c>
      <c r="J77" s="6">
        <v>20</v>
      </c>
      <c r="K77" s="6">
        <f t="shared" si="5"/>
        <v>9.9999999999999992E-2</v>
      </c>
      <c r="L77">
        <v>0.1057</v>
      </c>
      <c r="M77">
        <f t="shared" si="3"/>
        <v>8.4967845659163999</v>
      </c>
    </row>
    <row r="78" spans="4:13" x14ac:dyDescent="0.3">
      <c r="D78" s="4" t="s">
        <v>37</v>
      </c>
      <c r="E78" s="4">
        <v>4</v>
      </c>
      <c r="F78" s="4">
        <v>18</v>
      </c>
      <c r="G78" s="4">
        <v>32</v>
      </c>
      <c r="H78">
        <v>7.8E-2</v>
      </c>
      <c r="I78">
        <f t="shared" si="4"/>
        <v>0.78</v>
      </c>
      <c r="J78" s="6">
        <v>10</v>
      </c>
      <c r="K78" s="6">
        <f t="shared" si="5"/>
        <v>9.9999999999999992E-2</v>
      </c>
      <c r="L78">
        <v>4.5900000000000003E-2</v>
      </c>
      <c r="M78">
        <f t="shared" si="3"/>
        <v>7.379421221864952</v>
      </c>
    </row>
    <row r="79" spans="4:13" x14ac:dyDescent="0.3">
      <c r="D79" s="4" t="s">
        <v>54</v>
      </c>
      <c r="E79" s="4">
        <v>4</v>
      </c>
      <c r="F79" s="4">
        <v>18</v>
      </c>
      <c r="G79" s="4">
        <v>18</v>
      </c>
      <c r="H79">
        <v>9.4E-2</v>
      </c>
      <c r="I79">
        <f t="shared" si="4"/>
        <v>0.94</v>
      </c>
      <c r="J79">
        <v>20</v>
      </c>
      <c r="K79" s="6">
        <f t="shared" si="5"/>
        <v>0.1</v>
      </c>
      <c r="L79">
        <v>1.6E-2</v>
      </c>
      <c r="M79">
        <f t="shared" si="3"/>
        <v>1.2861736334405143</v>
      </c>
    </row>
    <row r="80" spans="4:13" x14ac:dyDescent="0.3">
      <c r="D80" s="4" t="s">
        <v>54</v>
      </c>
      <c r="E80" s="4">
        <v>4</v>
      </c>
      <c r="F80" s="4">
        <v>18</v>
      </c>
      <c r="G80" s="4">
        <v>18</v>
      </c>
      <c r="H80">
        <v>9.4E-2</v>
      </c>
      <c r="I80">
        <f t="shared" si="4"/>
        <v>0.94</v>
      </c>
      <c r="J80">
        <v>10</v>
      </c>
      <c r="K80" s="6">
        <f t="shared" si="5"/>
        <v>0.1</v>
      </c>
      <c r="L80">
        <v>7.1000000000000004E-3</v>
      </c>
      <c r="M80">
        <f t="shared" si="3"/>
        <v>1.1414790996784565</v>
      </c>
    </row>
    <row r="81" spans="4:13" x14ac:dyDescent="0.3">
      <c r="D81" s="4" t="s">
        <v>54</v>
      </c>
      <c r="E81" s="4">
        <v>4</v>
      </c>
      <c r="F81" s="4">
        <v>18</v>
      </c>
      <c r="G81" s="4">
        <v>32</v>
      </c>
      <c r="H81">
        <v>9.4E-2</v>
      </c>
      <c r="I81">
        <f t="shared" si="4"/>
        <v>0.94</v>
      </c>
      <c r="J81" s="6">
        <v>20</v>
      </c>
      <c r="K81" s="6">
        <f t="shared" si="5"/>
        <v>0.1</v>
      </c>
      <c r="L81">
        <v>8.2000000000000003E-2</v>
      </c>
      <c r="M81">
        <f t="shared" si="3"/>
        <v>6.5916398713826361</v>
      </c>
    </row>
    <row r="82" spans="4:13" x14ac:dyDescent="0.3">
      <c r="D82" s="4" t="s">
        <v>54</v>
      </c>
      <c r="E82" s="4">
        <v>4</v>
      </c>
      <c r="F82" s="4">
        <v>18</v>
      </c>
      <c r="G82" s="4">
        <v>32</v>
      </c>
      <c r="H82">
        <v>9.4E-2</v>
      </c>
      <c r="I82">
        <f t="shared" si="4"/>
        <v>0.94</v>
      </c>
      <c r="J82" s="6">
        <v>10</v>
      </c>
      <c r="K82" s="6">
        <f t="shared" si="5"/>
        <v>0.1</v>
      </c>
      <c r="L82">
        <v>3.7999999999999999E-2</v>
      </c>
      <c r="M82">
        <f t="shared" si="3"/>
        <v>6.109324758842444</v>
      </c>
    </row>
    <row r="83" spans="4:13" x14ac:dyDescent="0.3">
      <c r="D83" s="4" t="s">
        <v>55</v>
      </c>
      <c r="E83" s="4">
        <v>4</v>
      </c>
      <c r="F83" s="4">
        <v>18</v>
      </c>
      <c r="G83" s="4">
        <v>18</v>
      </c>
      <c r="H83">
        <v>6.7000000000000004E-2</v>
      </c>
      <c r="I83">
        <f t="shared" si="4"/>
        <v>0.67</v>
      </c>
      <c r="J83">
        <v>20</v>
      </c>
      <c r="K83" s="6">
        <f t="shared" si="5"/>
        <v>0.1</v>
      </c>
      <c r="L83">
        <v>1.34E-2</v>
      </c>
      <c r="M83">
        <f t="shared" si="3"/>
        <v>1.0771704180064308</v>
      </c>
    </row>
    <row r="84" spans="4:13" x14ac:dyDescent="0.3">
      <c r="D84" s="4" t="s">
        <v>55</v>
      </c>
      <c r="E84" s="4">
        <v>4</v>
      </c>
      <c r="F84" s="4">
        <v>18</v>
      </c>
      <c r="G84" s="4">
        <v>18</v>
      </c>
      <c r="H84">
        <v>6.7000000000000004E-2</v>
      </c>
      <c r="I84">
        <f t="shared" si="4"/>
        <v>0.67</v>
      </c>
      <c r="J84">
        <v>10</v>
      </c>
      <c r="K84" s="6">
        <f t="shared" si="5"/>
        <v>0.1</v>
      </c>
      <c r="L84">
        <v>6.6E-3</v>
      </c>
      <c r="M84">
        <f t="shared" si="3"/>
        <v>1.0610932475884245</v>
      </c>
    </row>
    <row r="85" spans="4:13" x14ac:dyDescent="0.3">
      <c r="D85" s="4" t="s">
        <v>55</v>
      </c>
      <c r="E85" s="4">
        <v>4</v>
      </c>
      <c r="F85" s="4">
        <v>18</v>
      </c>
      <c r="G85" s="4">
        <v>32</v>
      </c>
      <c r="H85">
        <v>6.7000000000000004E-2</v>
      </c>
      <c r="I85">
        <f t="shared" si="4"/>
        <v>0.67</v>
      </c>
      <c r="J85" s="6">
        <v>20</v>
      </c>
      <c r="K85" s="6">
        <f t="shared" si="5"/>
        <v>0.1</v>
      </c>
      <c r="L85">
        <v>7.2499999999999995E-2</v>
      </c>
      <c r="M85">
        <f t="shared" si="3"/>
        <v>5.8279742765273319</v>
      </c>
    </row>
    <row r="86" spans="4:13" x14ac:dyDescent="0.3">
      <c r="D86" s="4" t="s">
        <v>55</v>
      </c>
      <c r="E86" s="4">
        <v>4</v>
      </c>
      <c r="F86" s="4">
        <v>18</v>
      </c>
      <c r="G86" s="4">
        <v>32</v>
      </c>
      <c r="H86">
        <v>6.7000000000000004E-2</v>
      </c>
      <c r="I86">
        <f t="shared" si="4"/>
        <v>0.67</v>
      </c>
      <c r="J86" s="6">
        <v>10</v>
      </c>
      <c r="K86" s="6">
        <f t="shared" si="5"/>
        <v>0.1</v>
      </c>
      <c r="L86">
        <v>3.7199999999999997E-2</v>
      </c>
      <c r="M86">
        <f t="shared" si="3"/>
        <v>5.980707395498392</v>
      </c>
    </row>
    <row r="87" spans="4:13" x14ac:dyDescent="0.3">
      <c r="D87" s="4" t="s">
        <v>35</v>
      </c>
      <c r="E87" s="4">
        <v>4</v>
      </c>
      <c r="F87" s="4">
        <v>18</v>
      </c>
      <c r="G87" s="4">
        <v>18</v>
      </c>
      <c r="H87" s="4">
        <v>7.9000000000000001E-2</v>
      </c>
      <c r="I87">
        <f t="shared" si="4"/>
        <v>0.79</v>
      </c>
      <c r="J87" s="6">
        <v>20</v>
      </c>
      <c r="K87" s="6">
        <f t="shared" si="5"/>
        <v>9.9999999999999992E-2</v>
      </c>
      <c r="L87">
        <v>2.0199999999999999E-2</v>
      </c>
      <c r="M87">
        <f t="shared" si="3"/>
        <v>1.6237942122186495</v>
      </c>
    </row>
    <row r="88" spans="4:13" x14ac:dyDescent="0.3">
      <c r="D88" s="4" t="s">
        <v>35</v>
      </c>
      <c r="E88" s="4">
        <v>4</v>
      </c>
      <c r="F88" s="4">
        <v>18</v>
      </c>
      <c r="G88" s="4">
        <v>18</v>
      </c>
      <c r="H88" s="4">
        <v>7.9000000000000001E-2</v>
      </c>
      <c r="I88">
        <f t="shared" si="4"/>
        <v>0.79</v>
      </c>
      <c r="J88" s="6">
        <v>10</v>
      </c>
      <c r="K88" s="6">
        <f t="shared" si="5"/>
        <v>9.9999999999999992E-2</v>
      </c>
      <c r="L88">
        <v>1.14E-2</v>
      </c>
      <c r="M88">
        <f t="shared" si="3"/>
        <v>1.832797427652733</v>
      </c>
    </row>
    <row r="89" spans="4:13" x14ac:dyDescent="0.3">
      <c r="D89" s="4" t="s">
        <v>35</v>
      </c>
      <c r="E89" s="4">
        <v>4</v>
      </c>
      <c r="F89" s="4">
        <v>18</v>
      </c>
      <c r="G89" s="4">
        <v>32</v>
      </c>
      <c r="H89" s="4">
        <v>7.9000000000000001E-2</v>
      </c>
      <c r="I89">
        <f t="shared" si="4"/>
        <v>0.79</v>
      </c>
      <c r="J89" s="6">
        <v>20</v>
      </c>
      <c r="K89" s="6">
        <f t="shared" si="5"/>
        <v>9.9999999999999992E-2</v>
      </c>
      <c r="L89">
        <v>9.5899999999999999E-2</v>
      </c>
      <c r="M89">
        <f t="shared" si="3"/>
        <v>7.7090032154340848</v>
      </c>
    </row>
    <row r="90" spans="4:13" x14ac:dyDescent="0.3">
      <c r="D90" s="4" t="s">
        <v>35</v>
      </c>
      <c r="E90" s="4">
        <v>4</v>
      </c>
      <c r="F90" s="4">
        <v>18</v>
      </c>
      <c r="G90" s="4">
        <v>32</v>
      </c>
      <c r="H90" s="4">
        <v>7.9000000000000001E-2</v>
      </c>
      <c r="I90">
        <f t="shared" si="4"/>
        <v>0.79</v>
      </c>
      <c r="J90" s="6">
        <v>10</v>
      </c>
      <c r="K90" s="6">
        <f t="shared" si="5"/>
        <v>9.9999999999999992E-2</v>
      </c>
      <c r="L90">
        <v>4.3499999999999997E-2</v>
      </c>
      <c r="M90">
        <f t="shared" si="3"/>
        <v>6.9935691318327979</v>
      </c>
    </row>
    <row r="91" spans="4:13" x14ac:dyDescent="0.3">
      <c r="D91" s="4" t="s">
        <v>61</v>
      </c>
      <c r="E91" s="4">
        <v>1</v>
      </c>
      <c r="F91" s="4">
        <v>24</v>
      </c>
      <c r="G91" s="4">
        <v>18</v>
      </c>
      <c r="H91">
        <v>6.2E-2</v>
      </c>
      <c r="I91">
        <f t="shared" si="4"/>
        <v>0.62</v>
      </c>
      <c r="J91">
        <v>20</v>
      </c>
      <c r="K91" s="6">
        <f t="shared" si="5"/>
        <v>0.1</v>
      </c>
      <c r="L91">
        <v>1.4500000000000001E-2</v>
      </c>
      <c r="M91">
        <f t="shared" si="3"/>
        <v>1.1655948553054662</v>
      </c>
    </row>
    <row r="92" spans="4:13" x14ac:dyDescent="0.3">
      <c r="D92" s="4" t="s">
        <v>61</v>
      </c>
      <c r="E92" s="4">
        <v>1</v>
      </c>
      <c r="F92" s="4">
        <v>24</v>
      </c>
      <c r="G92" s="4">
        <v>18</v>
      </c>
      <c r="H92">
        <v>6.2E-2</v>
      </c>
      <c r="I92">
        <f t="shared" si="4"/>
        <v>0.62</v>
      </c>
      <c r="J92">
        <v>10</v>
      </c>
      <c r="K92" s="6">
        <f t="shared" si="5"/>
        <v>0.1</v>
      </c>
      <c r="L92">
        <v>6.6E-3</v>
      </c>
      <c r="M92">
        <f t="shared" si="3"/>
        <v>1.0610932475884245</v>
      </c>
    </row>
    <row r="93" spans="4:13" x14ac:dyDescent="0.3">
      <c r="D93" s="4" t="s">
        <v>61</v>
      </c>
      <c r="E93" s="4">
        <v>1</v>
      </c>
      <c r="F93" s="4">
        <v>24</v>
      </c>
      <c r="G93" s="4">
        <v>32</v>
      </c>
      <c r="H93">
        <v>6.2E-2</v>
      </c>
      <c r="I93">
        <f t="shared" si="4"/>
        <v>0.62</v>
      </c>
      <c r="J93" s="6">
        <v>20</v>
      </c>
      <c r="K93" s="6">
        <f t="shared" si="5"/>
        <v>0.1</v>
      </c>
      <c r="L93">
        <v>7.0199999999999999E-2</v>
      </c>
      <c r="M93">
        <f t="shared" si="3"/>
        <v>5.643086816720257</v>
      </c>
    </row>
    <row r="94" spans="4:13" x14ac:dyDescent="0.3">
      <c r="D94" s="4" t="s">
        <v>61</v>
      </c>
      <c r="E94" s="4">
        <v>1</v>
      </c>
      <c r="F94" s="4">
        <v>24</v>
      </c>
      <c r="G94" s="4">
        <v>32</v>
      </c>
      <c r="H94">
        <v>6.2E-2</v>
      </c>
      <c r="I94">
        <f t="shared" si="4"/>
        <v>0.62</v>
      </c>
      <c r="J94" s="6">
        <v>10</v>
      </c>
      <c r="K94" s="6">
        <f t="shared" si="5"/>
        <v>0.1</v>
      </c>
      <c r="L94">
        <v>3.4200000000000001E-2</v>
      </c>
      <c r="M94">
        <f t="shared" si="3"/>
        <v>5.4983922829581999</v>
      </c>
    </row>
    <row r="95" spans="4:13" x14ac:dyDescent="0.3">
      <c r="D95" s="4" t="s">
        <v>51</v>
      </c>
      <c r="E95" s="4">
        <v>4</v>
      </c>
      <c r="F95" s="4">
        <v>18</v>
      </c>
      <c r="G95" s="4">
        <v>18</v>
      </c>
      <c r="H95">
        <v>7.4999999999999997E-2</v>
      </c>
      <c r="I95">
        <f t="shared" si="4"/>
        <v>0.75</v>
      </c>
      <c r="J95">
        <v>20</v>
      </c>
      <c r="K95" s="6">
        <f t="shared" si="5"/>
        <v>9.9999999999999992E-2</v>
      </c>
      <c r="L95">
        <v>1.6799999999999999E-2</v>
      </c>
      <c r="M95">
        <f t="shared" si="3"/>
        <v>1.35048231511254</v>
      </c>
    </row>
    <row r="96" spans="4:13" x14ac:dyDescent="0.3">
      <c r="D96" s="4" t="s">
        <v>51</v>
      </c>
      <c r="E96" s="4">
        <v>4</v>
      </c>
      <c r="F96" s="4">
        <v>18</v>
      </c>
      <c r="G96" s="4">
        <v>18</v>
      </c>
      <c r="H96">
        <v>7.4999999999999997E-2</v>
      </c>
      <c r="I96">
        <f t="shared" si="4"/>
        <v>0.75</v>
      </c>
      <c r="J96">
        <v>10</v>
      </c>
      <c r="K96" s="6">
        <f t="shared" si="5"/>
        <v>9.9999999999999992E-2</v>
      </c>
      <c r="L96">
        <v>7.4000000000000003E-3</v>
      </c>
      <c r="M96">
        <f t="shared" si="3"/>
        <v>1.189710610932476</v>
      </c>
    </row>
    <row r="97" spans="4:13" x14ac:dyDescent="0.3">
      <c r="D97" s="4" t="s">
        <v>51</v>
      </c>
      <c r="E97" s="4">
        <v>4</v>
      </c>
      <c r="F97" s="4">
        <v>18</v>
      </c>
      <c r="G97" s="4">
        <v>32</v>
      </c>
      <c r="H97">
        <v>7.4999999999999997E-2</v>
      </c>
      <c r="I97">
        <f t="shared" si="4"/>
        <v>0.75</v>
      </c>
      <c r="J97" s="6">
        <v>20</v>
      </c>
      <c r="K97" s="6">
        <f t="shared" si="5"/>
        <v>9.9999999999999992E-2</v>
      </c>
      <c r="L97">
        <v>9.01E-2</v>
      </c>
      <c r="M97">
        <f t="shared" si="3"/>
        <v>7.242765273311897</v>
      </c>
    </row>
    <row r="98" spans="4:13" x14ac:dyDescent="0.3">
      <c r="D98" s="4" t="s">
        <v>51</v>
      </c>
      <c r="E98" s="4">
        <v>4</v>
      </c>
      <c r="F98" s="4">
        <v>18</v>
      </c>
      <c r="G98" s="4">
        <v>32</v>
      </c>
      <c r="H98">
        <v>7.4999999999999997E-2</v>
      </c>
      <c r="I98">
        <f t="shared" si="4"/>
        <v>0.75</v>
      </c>
      <c r="J98" s="6">
        <v>10</v>
      </c>
      <c r="K98" s="6">
        <f t="shared" si="5"/>
        <v>9.9999999999999992E-2</v>
      </c>
      <c r="L98">
        <v>4.58E-2</v>
      </c>
      <c r="M98">
        <f t="shared" si="3"/>
        <v>7.3633440514469468</v>
      </c>
    </row>
    <row r="99" spans="4:13" x14ac:dyDescent="0.3">
      <c r="D99" s="4" t="s">
        <v>70</v>
      </c>
      <c r="E99" s="4">
        <v>4</v>
      </c>
      <c r="F99" s="4">
        <v>24</v>
      </c>
      <c r="G99" s="4">
        <v>18</v>
      </c>
      <c r="H99">
        <v>7.9000000000000001E-2</v>
      </c>
      <c r="I99">
        <f t="shared" si="4"/>
        <v>0.79</v>
      </c>
      <c r="J99" s="6">
        <v>20</v>
      </c>
      <c r="K99" s="6">
        <f t="shared" si="5"/>
        <v>9.9999999999999992E-2</v>
      </c>
      <c r="L99">
        <v>1.35E-2</v>
      </c>
      <c r="M99">
        <f t="shared" si="3"/>
        <v>1.0852090032154342</v>
      </c>
    </row>
    <row r="100" spans="4:13" x14ac:dyDescent="0.3">
      <c r="D100" s="4" t="s">
        <v>70</v>
      </c>
      <c r="E100" s="4">
        <v>4</v>
      </c>
      <c r="F100" s="4">
        <v>24</v>
      </c>
      <c r="G100" s="4">
        <v>18</v>
      </c>
      <c r="H100">
        <v>7.9000000000000001E-2</v>
      </c>
      <c r="I100">
        <f t="shared" si="4"/>
        <v>0.79</v>
      </c>
      <c r="J100" s="6">
        <v>10</v>
      </c>
      <c r="K100" s="6">
        <f t="shared" si="5"/>
        <v>9.9999999999999992E-2</v>
      </c>
      <c r="L100">
        <v>5.4999999999999997E-3</v>
      </c>
      <c r="M100">
        <f t="shared" si="3"/>
        <v>0.88424437299035374</v>
      </c>
    </row>
    <row r="101" spans="4:13" x14ac:dyDescent="0.3">
      <c r="D101" s="4" t="s">
        <v>70</v>
      </c>
      <c r="E101" s="4">
        <v>4</v>
      </c>
      <c r="F101" s="4">
        <v>24</v>
      </c>
      <c r="G101" s="4">
        <v>32</v>
      </c>
      <c r="H101">
        <v>7.9000000000000001E-2</v>
      </c>
      <c r="I101">
        <f t="shared" si="4"/>
        <v>0.79</v>
      </c>
      <c r="J101" s="6">
        <v>20</v>
      </c>
      <c r="K101" s="6">
        <f t="shared" si="5"/>
        <v>9.9999999999999992E-2</v>
      </c>
      <c r="L101">
        <v>0.10249999999999999</v>
      </c>
      <c r="M101">
        <f t="shared" si="3"/>
        <v>8.2395498392282942</v>
      </c>
    </row>
    <row r="102" spans="4:13" x14ac:dyDescent="0.3">
      <c r="D102" s="4" t="s">
        <v>70</v>
      </c>
      <c r="E102" s="4">
        <v>4</v>
      </c>
      <c r="F102" s="4">
        <v>24</v>
      </c>
      <c r="G102" s="4">
        <v>32</v>
      </c>
      <c r="H102">
        <v>7.9000000000000001E-2</v>
      </c>
      <c r="I102">
        <f t="shared" si="4"/>
        <v>0.79</v>
      </c>
      <c r="J102" s="6">
        <v>10</v>
      </c>
      <c r="K102" s="6">
        <f t="shared" si="5"/>
        <v>9.9999999999999992E-2</v>
      </c>
      <c r="L102">
        <v>4.6199999999999998E-2</v>
      </c>
      <c r="M102">
        <f t="shared" si="3"/>
        <v>7.427652733118971</v>
      </c>
    </row>
    <row r="103" spans="4:13" x14ac:dyDescent="0.3">
      <c r="D103" s="4" t="s">
        <v>70</v>
      </c>
      <c r="E103" s="4">
        <v>4</v>
      </c>
      <c r="F103" s="4">
        <v>24</v>
      </c>
      <c r="G103" s="4">
        <v>32</v>
      </c>
      <c r="H103">
        <v>7.9000000000000001E-2</v>
      </c>
      <c r="I103">
        <f t="shared" si="4"/>
        <v>0.79</v>
      </c>
      <c r="J103" s="6">
        <v>20</v>
      </c>
      <c r="K103" s="6">
        <f t="shared" si="5"/>
        <v>9.9999999999999992E-2</v>
      </c>
      <c r="L103">
        <v>0.10249999999999999</v>
      </c>
      <c r="M103" t="s">
        <v>118</v>
      </c>
    </row>
    <row r="104" spans="4:13" x14ac:dyDescent="0.3">
      <c r="D104" s="4" t="s">
        <v>71</v>
      </c>
      <c r="E104" s="4">
        <v>4</v>
      </c>
      <c r="F104" s="4">
        <v>24</v>
      </c>
      <c r="G104" s="4">
        <v>18</v>
      </c>
      <c r="H104">
        <v>8.7999999999999995E-2</v>
      </c>
      <c r="I104">
        <f t="shared" si="4"/>
        <v>0.87999999999999989</v>
      </c>
      <c r="J104" s="6">
        <v>20</v>
      </c>
      <c r="K104" s="6">
        <f t="shared" si="5"/>
        <v>0.1</v>
      </c>
      <c r="L104">
        <v>1.26E-2</v>
      </c>
      <c r="M104">
        <f>L104/6.22*1000/J104*I104/H104</f>
        <v>1.0128617363344052</v>
      </c>
    </row>
    <row r="105" spans="4:13" x14ac:dyDescent="0.3">
      <c r="D105" s="4" t="s">
        <v>71</v>
      </c>
      <c r="E105" s="4">
        <v>4</v>
      </c>
      <c r="F105" s="4">
        <v>24</v>
      </c>
      <c r="G105" s="4">
        <v>18</v>
      </c>
      <c r="H105">
        <v>8.7999999999999995E-2</v>
      </c>
      <c r="I105">
        <f t="shared" si="4"/>
        <v>0.87999999999999989</v>
      </c>
      <c r="J105" s="6">
        <v>10</v>
      </c>
      <c r="K105" s="6">
        <f t="shared" si="5"/>
        <v>0.1</v>
      </c>
      <c r="L105">
        <v>5.1999999999999998E-3</v>
      </c>
      <c r="M105">
        <f>L105/6.22*1000/J105*I105/H105</f>
        <v>0.83601286173633438</v>
      </c>
    </row>
    <row r="106" spans="4:13" x14ac:dyDescent="0.3">
      <c r="D106" s="4" t="s">
        <v>71</v>
      </c>
      <c r="E106" s="4">
        <v>4</v>
      </c>
      <c r="F106" s="4">
        <v>24</v>
      </c>
      <c r="G106" s="4">
        <v>32</v>
      </c>
      <c r="H106">
        <v>8.7999999999999995E-2</v>
      </c>
      <c r="I106">
        <f t="shared" si="4"/>
        <v>0.87999999999999989</v>
      </c>
      <c r="J106" s="6">
        <v>20</v>
      </c>
      <c r="K106" s="6">
        <f t="shared" si="5"/>
        <v>0.1</v>
      </c>
      <c r="L106">
        <v>0.11550000000000001</v>
      </c>
      <c r="M106">
        <f>L106/6.22*1000/J106*I106/H106</f>
        <v>9.2845659163987158</v>
      </c>
    </row>
    <row r="107" spans="4:13" x14ac:dyDescent="0.3">
      <c r="D107" s="4" t="s">
        <v>71</v>
      </c>
      <c r="E107" s="4">
        <v>4</v>
      </c>
      <c r="F107" s="4">
        <v>24</v>
      </c>
      <c r="G107" s="4">
        <v>32</v>
      </c>
      <c r="H107">
        <v>8.7999999999999995E-2</v>
      </c>
      <c r="I107">
        <f t="shared" si="4"/>
        <v>0.87999999999999989</v>
      </c>
      <c r="J107" s="6">
        <v>10</v>
      </c>
      <c r="K107" s="6">
        <f t="shared" si="5"/>
        <v>0.1</v>
      </c>
      <c r="L107">
        <v>5.33E-2</v>
      </c>
      <c r="M107">
        <f>L107/6.22*1000/J107*I107/H107</f>
        <v>8.569131832797428</v>
      </c>
    </row>
    <row r="108" spans="4:13" x14ac:dyDescent="0.3">
      <c r="D108" s="4" t="s">
        <v>71</v>
      </c>
      <c r="E108" s="4">
        <v>4</v>
      </c>
      <c r="F108" s="4">
        <v>24</v>
      </c>
      <c r="G108" s="4">
        <v>32</v>
      </c>
      <c r="H108">
        <v>8.7999999999999995E-2</v>
      </c>
      <c r="I108">
        <f t="shared" si="4"/>
        <v>0.87999999999999989</v>
      </c>
      <c r="J108" s="6">
        <v>20</v>
      </c>
      <c r="K108" s="6">
        <f t="shared" si="5"/>
        <v>0.1</v>
      </c>
      <c r="L108">
        <v>0.11550000000000001</v>
      </c>
      <c r="M108" t="s">
        <v>118</v>
      </c>
    </row>
    <row r="109" spans="4:13" x14ac:dyDescent="0.3">
      <c r="D109" s="4" t="s">
        <v>73</v>
      </c>
      <c r="E109" s="4">
        <v>4</v>
      </c>
      <c r="F109" s="4">
        <v>24</v>
      </c>
      <c r="G109" s="4">
        <v>18</v>
      </c>
      <c r="H109">
        <v>7.6999999999999999E-2</v>
      </c>
      <c r="I109">
        <f t="shared" si="4"/>
        <v>0.77</v>
      </c>
      <c r="J109" s="6">
        <v>20</v>
      </c>
      <c r="K109" s="6">
        <f t="shared" si="5"/>
        <v>9.9999999999999992E-2</v>
      </c>
      <c r="L109">
        <v>3.4200000000000001E-2</v>
      </c>
      <c r="M109">
        <f t="shared" ref="M109:M116" si="6">L109/6.22*1000/J109*I109/H109</f>
        <v>2.7491961414791</v>
      </c>
    </row>
    <row r="110" spans="4:13" x14ac:dyDescent="0.3">
      <c r="D110" s="4" t="s">
        <v>73</v>
      </c>
      <c r="E110" s="4">
        <v>4</v>
      </c>
      <c r="F110" s="4">
        <v>24</v>
      </c>
      <c r="G110" s="4">
        <v>18</v>
      </c>
      <c r="H110">
        <v>7.6999999999999999E-2</v>
      </c>
      <c r="I110">
        <f t="shared" si="4"/>
        <v>0.77</v>
      </c>
      <c r="J110" s="6">
        <v>10</v>
      </c>
      <c r="K110" s="6">
        <f t="shared" si="5"/>
        <v>9.9999999999999992E-2</v>
      </c>
      <c r="L110">
        <v>1.46E-2</v>
      </c>
      <c r="M110">
        <f t="shared" si="6"/>
        <v>2.3472668810289394</v>
      </c>
    </row>
    <row r="111" spans="4:13" x14ac:dyDescent="0.3">
      <c r="D111" s="4" t="s">
        <v>73</v>
      </c>
      <c r="E111" s="4">
        <v>4</v>
      </c>
      <c r="F111" s="4">
        <v>24</v>
      </c>
      <c r="G111" s="4">
        <v>32</v>
      </c>
      <c r="H111">
        <v>7.6999999999999999E-2</v>
      </c>
      <c r="I111">
        <f t="shared" si="4"/>
        <v>0.77</v>
      </c>
      <c r="J111" s="6">
        <v>20</v>
      </c>
      <c r="K111" s="6">
        <f t="shared" si="5"/>
        <v>9.9999999999999992E-2</v>
      </c>
      <c r="L111">
        <v>0.1394</v>
      </c>
      <c r="M111">
        <f t="shared" si="6"/>
        <v>11.205787781350482</v>
      </c>
    </row>
    <row r="112" spans="4:13" x14ac:dyDescent="0.3">
      <c r="D112" s="4" t="s">
        <v>73</v>
      </c>
      <c r="E112" s="4">
        <v>4</v>
      </c>
      <c r="F112" s="4">
        <v>24</v>
      </c>
      <c r="G112" s="4">
        <v>32</v>
      </c>
      <c r="H112">
        <v>7.6999999999999999E-2</v>
      </c>
      <c r="I112">
        <f t="shared" si="4"/>
        <v>0.77</v>
      </c>
      <c r="J112" s="6">
        <v>10</v>
      </c>
      <c r="K112" s="6">
        <f t="shared" si="5"/>
        <v>9.9999999999999992E-2</v>
      </c>
      <c r="L112">
        <v>0</v>
      </c>
      <c r="M112" t="s">
        <v>118</v>
      </c>
    </row>
    <row r="113" spans="4:13" x14ac:dyDescent="0.3">
      <c r="D113" s="4" t="s">
        <v>76</v>
      </c>
      <c r="E113" s="4">
        <v>4</v>
      </c>
      <c r="F113" s="4">
        <v>24</v>
      </c>
      <c r="G113" s="4">
        <v>18</v>
      </c>
      <c r="H113">
        <v>4.2999999999999997E-2</v>
      </c>
      <c r="I113">
        <f t="shared" si="4"/>
        <v>0.42999999999999994</v>
      </c>
      <c r="J113" s="6">
        <v>20</v>
      </c>
      <c r="K113" s="6">
        <f t="shared" si="5"/>
        <v>0.1</v>
      </c>
      <c r="L113">
        <v>6.0900000000000003E-2</v>
      </c>
      <c r="M113">
        <f t="shared" si="6"/>
        <v>4.8954983922829589</v>
      </c>
    </row>
    <row r="114" spans="4:13" x14ac:dyDescent="0.3">
      <c r="D114" s="4" t="s">
        <v>76</v>
      </c>
      <c r="E114" s="4">
        <v>4</v>
      </c>
      <c r="F114" s="4">
        <v>24</v>
      </c>
      <c r="G114" s="4">
        <v>18</v>
      </c>
      <c r="H114">
        <v>4.2999999999999997E-2</v>
      </c>
      <c r="I114">
        <f t="shared" si="4"/>
        <v>0.42999999999999994</v>
      </c>
      <c r="J114" s="6">
        <v>10</v>
      </c>
      <c r="K114" s="6">
        <f t="shared" si="5"/>
        <v>0.1</v>
      </c>
      <c r="L114">
        <v>2.7E-2</v>
      </c>
      <c r="M114">
        <f t="shared" si="6"/>
        <v>4.340836012861736</v>
      </c>
    </row>
    <row r="115" spans="4:13" x14ac:dyDescent="0.3">
      <c r="D115" s="4" t="s">
        <v>76</v>
      </c>
      <c r="E115" s="4">
        <v>4</v>
      </c>
      <c r="F115" s="4">
        <v>24</v>
      </c>
      <c r="G115" s="4">
        <v>32</v>
      </c>
      <c r="H115">
        <v>4.2999999999999997E-2</v>
      </c>
      <c r="I115">
        <f t="shared" si="4"/>
        <v>0.42999999999999994</v>
      </c>
      <c r="J115" s="6">
        <v>20</v>
      </c>
      <c r="K115" s="6">
        <f t="shared" si="5"/>
        <v>0.1</v>
      </c>
      <c r="L115">
        <v>0.27739999999999998</v>
      </c>
      <c r="M115">
        <f t="shared" si="6"/>
        <v>22.299035369774913</v>
      </c>
    </row>
    <row r="116" spans="4:13" x14ac:dyDescent="0.3">
      <c r="D116" s="4" t="s">
        <v>76</v>
      </c>
      <c r="E116" s="4">
        <v>4</v>
      </c>
      <c r="F116" s="4">
        <v>24</v>
      </c>
      <c r="G116" s="4">
        <v>32</v>
      </c>
      <c r="H116">
        <v>4.2999999999999997E-2</v>
      </c>
      <c r="I116">
        <f t="shared" si="4"/>
        <v>0.42999999999999994</v>
      </c>
      <c r="J116" s="6">
        <v>10</v>
      </c>
      <c r="K116" s="6">
        <f t="shared" si="5"/>
        <v>0.1</v>
      </c>
      <c r="L116">
        <v>0.1205</v>
      </c>
      <c r="M116">
        <f t="shared" si="6"/>
        <v>19.372990353697745</v>
      </c>
    </row>
    <row r="117" spans="4:13" x14ac:dyDescent="0.3">
      <c r="D117" s="4" t="s">
        <v>76</v>
      </c>
      <c r="E117" s="4">
        <v>4</v>
      </c>
      <c r="F117" s="4">
        <v>24</v>
      </c>
      <c r="G117" s="4">
        <v>18</v>
      </c>
      <c r="H117">
        <v>4.2999999999999997E-2</v>
      </c>
      <c r="I117">
        <f t="shared" si="4"/>
        <v>0.42999999999999994</v>
      </c>
      <c r="J117" s="6">
        <v>20</v>
      </c>
      <c r="K117" s="6">
        <f t="shared" si="5"/>
        <v>0.1</v>
      </c>
      <c r="L117">
        <v>6.0900000000000003E-2</v>
      </c>
      <c r="M117" t="s">
        <v>118</v>
      </c>
    </row>
    <row r="118" spans="4:13" x14ac:dyDescent="0.3">
      <c r="D118" s="4" t="s">
        <v>76</v>
      </c>
      <c r="E118" s="4">
        <v>4</v>
      </c>
      <c r="F118" s="4">
        <v>24</v>
      </c>
      <c r="G118" s="4">
        <v>18</v>
      </c>
      <c r="H118">
        <v>4.2999999999999997E-2</v>
      </c>
      <c r="I118">
        <f t="shared" si="4"/>
        <v>0.42999999999999994</v>
      </c>
      <c r="J118" s="6">
        <v>10</v>
      </c>
      <c r="K118" s="6">
        <f t="shared" si="5"/>
        <v>0.1</v>
      </c>
      <c r="L118">
        <v>2.7E-2</v>
      </c>
      <c r="M118" t="s">
        <v>118</v>
      </c>
    </row>
    <row r="119" spans="4:13" x14ac:dyDescent="0.3">
      <c r="D119" s="4" t="s">
        <v>77</v>
      </c>
      <c r="E119" s="4">
        <v>4</v>
      </c>
      <c r="F119" s="4">
        <v>24</v>
      </c>
      <c r="G119" s="4">
        <v>18</v>
      </c>
      <c r="H119">
        <v>7.6999999999999999E-2</v>
      </c>
      <c r="I119">
        <f t="shared" si="4"/>
        <v>0.77</v>
      </c>
      <c r="J119" s="6">
        <v>20</v>
      </c>
      <c r="K119" s="6">
        <f t="shared" si="5"/>
        <v>9.9999999999999992E-2</v>
      </c>
      <c r="L119">
        <v>3.4500000000000003E-2</v>
      </c>
      <c r="M119">
        <f>L119/6.22*1000/J119*I119/H119</f>
        <v>2.7733118971061095</v>
      </c>
    </row>
    <row r="120" spans="4:13" x14ac:dyDescent="0.3">
      <c r="D120" s="4" t="s">
        <v>77</v>
      </c>
      <c r="E120" s="4">
        <v>4</v>
      </c>
      <c r="F120" s="4">
        <v>24</v>
      </c>
      <c r="G120" s="4">
        <v>18</v>
      </c>
      <c r="H120">
        <v>7.6999999999999999E-2</v>
      </c>
      <c r="I120">
        <f t="shared" si="4"/>
        <v>0.77</v>
      </c>
      <c r="J120" s="6">
        <v>10</v>
      </c>
      <c r="K120" s="6">
        <f t="shared" si="5"/>
        <v>9.9999999999999992E-2</v>
      </c>
      <c r="L120">
        <v>1.43E-2</v>
      </c>
      <c r="M120">
        <f>L120/6.22*1000/J120*I120/H120</f>
        <v>2.29903536977492</v>
      </c>
    </row>
    <row r="121" spans="4:13" x14ac:dyDescent="0.3">
      <c r="D121" s="4" t="s">
        <v>77</v>
      </c>
      <c r="E121" s="4">
        <v>4</v>
      </c>
      <c r="F121" s="4">
        <v>24</v>
      </c>
      <c r="G121" s="4">
        <v>32</v>
      </c>
      <c r="H121">
        <v>7.6999999999999999E-2</v>
      </c>
      <c r="I121">
        <f t="shared" si="4"/>
        <v>0.77</v>
      </c>
      <c r="J121" s="6">
        <v>20</v>
      </c>
      <c r="K121" s="6">
        <f t="shared" si="5"/>
        <v>9.9999999999999992E-2</v>
      </c>
      <c r="L121">
        <v>0.14929999999999999</v>
      </c>
      <c r="M121">
        <f>L121/6.22*1000/J121*I121/H121</f>
        <v>12.0016077170418</v>
      </c>
    </row>
    <row r="122" spans="4:13" x14ac:dyDescent="0.3">
      <c r="D122" s="4" t="s">
        <v>77</v>
      </c>
      <c r="E122" s="4">
        <v>4</v>
      </c>
      <c r="F122" s="4">
        <v>24</v>
      </c>
      <c r="G122" s="4">
        <v>32</v>
      </c>
      <c r="H122">
        <v>7.6999999999999999E-2</v>
      </c>
      <c r="I122">
        <f t="shared" si="4"/>
        <v>0.77</v>
      </c>
      <c r="J122" s="6">
        <v>10</v>
      </c>
      <c r="K122" s="6">
        <f t="shared" si="5"/>
        <v>9.9999999999999992E-2</v>
      </c>
      <c r="L122">
        <v>7.1900000000000006E-2</v>
      </c>
      <c r="M122">
        <f>L122/6.22*1000/J122*I122/H122</f>
        <v>11.559485530546626</v>
      </c>
    </row>
    <row r="123" spans="4:13" x14ac:dyDescent="0.3">
      <c r="D123" s="4" t="s">
        <v>77</v>
      </c>
      <c r="E123" s="4">
        <v>4</v>
      </c>
      <c r="F123" s="4">
        <v>24</v>
      </c>
      <c r="G123" s="4">
        <v>18</v>
      </c>
      <c r="H123">
        <v>7.6999999999999999E-2</v>
      </c>
      <c r="I123">
        <f t="shared" si="4"/>
        <v>0.77</v>
      </c>
      <c r="J123" s="6">
        <v>20</v>
      </c>
      <c r="K123" s="6">
        <f t="shared" si="5"/>
        <v>9.9999999999999992E-2</v>
      </c>
      <c r="L123">
        <v>3.4500000000000003E-2</v>
      </c>
      <c r="M123" t="s">
        <v>118</v>
      </c>
    </row>
    <row r="124" spans="4:13" x14ac:dyDescent="0.3">
      <c r="D124" s="4" t="s">
        <v>77</v>
      </c>
      <c r="E124" s="4">
        <v>4</v>
      </c>
      <c r="F124" s="4">
        <v>24</v>
      </c>
      <c r="G124" s="4">
        <v>18</v>
      </c>
      <c r="H124">
        <v>7.6999999999999999E-2</v>
      </c>
      <c r="I124">
        <f t="shared" si="4"/>
        <v>0.77</v>
      </c>
      <c r="J124" s="6">
        <v>10</v>
      </c>
      <c r="K124" s="6">
        <f t="shared" si="5"/>
        <v>9.9999999999999992E-2</v>
      </c>
      <c r="L124">
        <v>1.43E-2</v>
      </c>
      <c r="M124" t="s">
        <v>118</v>
      </c>
    </row>
    <row r="125" spans="4:13" x14ac:dyDescent="0.3">
      <c r="D125" s="4" t="s">
        <v>79</v>
      </c>
      <c r="E125" s="4">
        <v>4</v>
      </c>
      <c r="F125" s="4">
        <v>24</v>
      </c>
      <c r="G125" s="4">
        <v>18</v>
      </c>
      <c r="H125">
        <v>8.5000000000000006E-2</v>
      </c>
      <c r="I125">
        <f t="shared" si="4"/>
        <v>0.85000000000000009</v>
      </c>
      <c r="J125" s="6">
        <v>20</v>
      </c>
      <c r="K125" s="6">
        <f t="shared" si="5"/>
        <v>9.9999999999999992E-2</v>
      </c>
      <c r="L125">
        <v>3.5200000000000002E-2</v>
      </c>
      <c r="M125">
        <f t="shared" ref="M125:M188" si="7">L125/6.22*1000/J125*I125/H125</f>
        <v>2.829581993569132</v>
      </c>
    </row>
    <row r="126" spans="4:13" x14ac:dyDescent="0.3">
      <c r="D126" s="4" t="s">
        <v>79</v>
      </c>
      <c r="E126" s="4">
        <v>4</v>
      </c>
      <c r="F126" s="4">
        <v>24</v>
      </c>
      <c r="G126" s="4">
        <v>18</v>
      </c>
      <c r="H126">
        <v>8.5000000000000006E-2</v>
      </c>
      <c r="I126">
        <f t="shared" si="4"/>
        <v>0.85000000000000009</v>
      </c>
      <c r="J126" s="6">
        <v>10</v>
      </c>
      <c r="K126" s="6">
        <f t="shared" si="5"/>
        <v>9.9999999999999992E-2</v>
      </c>
      <c r="L126">
        <v>1.6E-2</v>
      </c>
      <c r="M126">
        <f t="shared" si="7"/>
        <v>2.572347266881029</v>
      </c>
    </row>
    <row r="127" spans="4:13" x14ac:dyDescent="0.3">
      <c r="D127" s="4" t="s">
        <v>79</v>
      </c>
      <c r="E127" s="4">
        <v>4</v>
      </c>
      <c r="F127" s="4">
        <v>24</v>
      </c>
      <c r="G127" s="4">
        <v>32</v>
      </c>
      <c r="H127">
        <v>8.5000000000000006E-2</v>
      </c>
      <c r="I127">
        <f t="shared" si="4"/>
        <v>0.85000000000000009</v>
      </c>
      <c r="J127" s="6">
        <v>20</v>
      </c>
      <c r="K127" s="6">
        <f t="shared" si="5"/>
        <v>9.9999999999999992E-2</v>
      </c>
      <c r="L127">
        <v>0.15909999999999999</v>
      </c>
      <c r="M127">
        <f t="shared" si="7"/>
        <v>12.789389067524116</v>
      </c>
    </row>
    <row r="128" spans="4:13" x14ac:dyDescent="0.3">
      <c r="D128" s="4" t="s">
        <v>79</v>
      </c>
      <c r="E128" s="4">
        <v>4</v>
      </c>
      <c r="F128" s="4">
        <v>24</v>
      </c>
      <c r="G128" s="4">
        <v>32</v>
      </c>
      <c r="H128">
        <v>8.5000000000000006E-2</v>
      </c>
      <c r="I128">
        <f t="shared" si="4"/>
        <v>0.85000000000000009</v>
      </c>
      <c r="J128" s="6">
        <v>10</v>
      </c>
      <c r="K128" s="6">
        <f t="shared" si="5"/>
        <v>9.9999999999999992E-2</v>
      </c>
      <c r="L128">
        <v>6.5799999999999997E-2</v>
      </c>
      <c r="M128">
        <f t="shared" si="7"/>
        <v>10.578778135048234</v>
      </c>
    </row>
    <row r="129" spans="4:13" x14ac:dyDescent="0.3">
      <c r="D129" s="4" t="s">
        <v>79</v>
      </c>
      <c r="E129" s="4">
        <v>4</v>
      </c>
      <c r="F129" s="4">
        <v>24</v>
      </c>
      <c r="G129" s="4">
        <v>18</v>
      </c>
      <c r="H129">
        <v>8.5000000000000006E-2</v>
      </c>
      <c r="I129">
        <f t="shared" si="4"/>
        <v>0.85000000000000009</v>
      </c>
      <c r="J129" s="6">
        <v>20</v>
      </c>
      <c r="K129" s="6">
        <f t="shared" si="5"/>
        <v>9.9999999999999992E-2</v>
      </c>
      <c r="L129">
        <v>3.5200000000000002E-2</v>
      </c>
      <c r="M129">
        <f t="shared" si="7"/>
        <v>2.829581993569132</v>
      </c>
    </row>
    <row r="130" spans="4:13" x14ac:dyDescent="0.3">
      <c r="D130" s="4" t="s">
        <v>79</v>
      </c>
      <c r="E130" s="4">
        <v>4</v>
      </c>
      <c r="F130" s="4">
        <v>24</v>
      </c>
      <c r="G130" s="4">
        <v>18</v>
      </c>
      <c r="H130">
        <v>8.5000000000000006E-2</v>
      </c>
      <c r="I130">
        <f t="shared" si="4"/>
        <v>0.85000000000000009</v>
      </c>
      <c r="J130" s="6">
        <v>10</v>
      </c>
      <c r="K130" s="6">
        <f t="shared" si="5"/>
        <v>9.9999999999999992E-2</v>
      </c>
      <c r="L130">
        <v>1.6E-2</v>
      </c>
      <c r="M130">
        <f t="shared" si="7"/>
        <v>2.572347266881029</v>
      </c>
    </row>
    <row r="131" spans="4:13" x14ac:dyDescent="0.3">
      <c r="D131" s="4" t="s">
        <v>22</v>
      </c>
      <c r="E131" s="4">
        <v>4</v>
      </c>
      <c r="F131" s="4">
        <v>30</v>
      </c>
      <c r="G131" s="4">
        <v>18</v>
      </c>
      <c r="H131">
        <v>7.1999999999999995E-2</v>
      </c>
      <c r="I131">
        <f t="shared" si="4"/>
        <v>0.72</v>
      </c>
      <c r="J131">
        <v>20</v>
      </c>
      <c r="K131" s="6">
        <f t="shared" si="5"/>
        <v>9.9999999999999992E-2</v>
      </c>
      <c r="L131">
        <v>1.12E-2</v>
      </c>
      <c r="M131">
        <f t="shared" si="7"/>
        <v>0.90032154340836024</v>
      </c>
    </row>
    <row r="132" spans="4:13" x14ac:dyDescent="0.3">
      <c r="D132" s="4" t="s">
        <v>22</v>
      </c>
      <c r="E132" s="4">
        <v>4</v>
      </c>
      <c r="F132" s="4">
        <v>30</v>
      </c>
      <c r="G132" s="4">
        <v>18</v>
      </c>
      <c r="H132">
        <v>7.1999999999999995E-2</v>
      </c>
      <c r="I132">
        <f t="shared" si="4"/>
        <v>0.72</v>
      </c>
      <c r="J132">
        <v>10</v>
      </c>
      <c r="K132" s="6">
        <f t="shared" si="5"/>
        <v>9.9999999999999992E-2</v>
      </c>
      <c r="L132">
        <v>1.2699999999999999E-2</v>
      </c>
      <c r="M132">
        <f t="shared" si="7"/>
        <v>2.041800643086817</v>
      </c>
    </row>
    <row r="133" spans="4:13" x14ac:dyDescent="0.3">
      <c r="D133" s="4" t="s">
        <v>22</v>
      </c>
      <c r="E133" s="4">
        <v>4</v>
      </c>
      <c r="F133" s="4">
        <v>30</v>
      </c>
      <c r="G133" s="4">
        <v>32</v>
      </c>
      <c r="H133">
        <v>7.1999999999999995E-2</v>
      </c>
      <c r="I133">
        <f t="shared" ref="I133:I196" si="8">H133*10</f>
        <v>0.72</v>
      </c>
      <c r="J133" s="6">
        <v>20</v>
      </c>
      <c r="K133" s="6">
        <f t="shared" si="5"/>
        <v>9.9999999999999992E-2</v>
      </c>
      <c r="L133">
        <v>0.1303</v>
      </c>
      <c r="M133">
        <f t="shared" si="7"/>
        <v>10.47427652733119</v>
      </c>
    </row>
    <row r="134" spans="4:13" x14ac:dyDescent="0.3">
      <c r="D134" s="4" t="s">
        <v>22</v>
      </c>
      <c r="E134" s="4">
        <v>4</v>
      </c>
      <c r="F134" s="4">
        <v>30</v>
      </c>
      <c r="G134" s="4">
        <v>32</v>
      </c>
      <c r="H134">
        <v>7.1999999999999995E-2</v>
      </c>
      <c r="I134">
        <f t="shared" si="8"/>
        <v>0.72</v>
      </c>
      <c r="J134" s="6">
        <v>10</v>
      </c>
      <c r="K134" s="6">
        <f t="shared" ref="K134:K197" si="9">H134/I134</f>
        <v>9.9999999999999992E-2</v>
      </c>
      <c r="L134">
        <v>6.0299999999999999E-2</v>
      </c>
      <c r="M134">
        <f t="shared" si="7"/>
        <v>9.694533762057878</v>
      </c>
    </row>
    <row r="135" spans="4:13" x14ac:dyDescent="0.3">
      <c r="D135" s="4" t="s">
        <v>30</v>
      </c>
      <c r="E135" s="4">
        <v>4</v>
      </c>
      <c r="F135" s="4">
        <v>30</v>
      </c>
      <c r="G135" s="4">
        <v>18</v>
      </c>
      <c r="H135">
        <v>9.2999999999999999E-2</v>
      </c>
      <c r="I135">
        <f t="shared" si="8"/>
        <v>0.92999999999999994</v>
      </c>
      <c r="J135">
        <v>20</v>
      </c>
      <c r="K135" s="6">
        <f t="shared" si="9"/>
        <v>0.1</v>
      </c>
      <c r="L135">
        <v>1.77E-2</v>
      </c>
      <c r="M135">
        <f t="shared" si="7"/>
        <v>1.4228295819935692</v>
      </c>
    </row>
    <row r="136" spans="4:13" x14ac:dyDescent="0.3">
      <c r="D136" s="4" t="s">
        <v>30</v>
      </c>
      <c r="E136" s="4">
        <v>4</v>
      </c>
      <c r="F136" s="4">
        <v>30</v>
      </c>
      <c r="G136" s="4">
        <v>18</v>
      </c>
      <c r="H136">
        <v>9.2999999999999999E-2</v>
      </c>
      <c r="I136">
        <f t="shared" si="8"/>
        <v>0.92999999999999994</v>
      </c>
      <c r="J136">
        <v>10</v>
      </c>
      <c r="K136" s="6">
        <f t="shared" si="9"/>
        <v>0.1</v>
      </c>
      <c r="L136">
        <v>7.9000000000000001E-2</v>
      </c>
      <c r="M136">
        <f t="shared" si="7"/>
        <v>12.70096463022508</v>
      </c>
    </row>
    <row r="137" spans="4:13" x14ac:dyDescent="0.3">
      <c r="D137" s="4" t="s">
        <v>30</v>
      </c>
      <c r="E137" s="4">
        <v>4</v>
      </c>
      <c r="F137" s="4">
        <v>30</v>
      </c>
      <c r="G137" s="4">
        <v>32</v>
      </c>
      <c r="H137">
        <v>9.2999999999999999E-2</v>
      </c>
      <c r="I137">
        <f t="shared" si="8"/>
        <v>0.92999999999999994</v>
      </c>
      <c r="J137" s="6">
        <v>20</v>
      </c>
      <c r="K137" s="6">
        <f t="shared" si="9"/>
        <v>0.1</v>
      </c>
      <c r="L137">
        <v>8.6999999999999994E-2</v>
      </c>
      <c r="M137">
        <f t="shared" si="7"/>
        <v>6.993569131832797</v>
      </c>
    </row>
    <row r="138" spans="4:13" x14ac:dyDescent="0.3">
      <c r="D138" s="4" t="s">
        <v>30</v>
      </c>
      <c r="E138" s="4">
        <v>4</v>
      </c>
      <c r="F138" s="4">
        <v>30</v>
      </c>
      <c r="G138" s="4">
        <v>32</v>
      </c>
      <c r="H138">
        <v>9.2999999999999999E-2</v>
      </c>
      <c r="I138">
        <f t="shared" si="8"/>
        <v>0.92999999999999994</v>
      </c>
      <c r="J138" s="6">
        <v>10</v>
      </c>
      <c r="K138" s="6">
        <f t="shared" si="9"/>
        <v>0.1</v>
      </c>
      <c r="L138">
        <v>3.85E-2</v>
      </c>
      <c r="M138">
        <f t="shared" si="7"/>
        <v>6.189710610932476</v>
      </c>
    </row>
    <row r="139" spans="4:13" x14ac:dyDescent="0.3">
      <c r="D139" s="4" t="s">
        <v>32</v>
      </c>
      <c r="E139" s="4">
        <v>4</v>
      </c>
      <c r="F139" s="4">
        <v>30</v>
      </c>
      <c r="G139" s="4">
        <v>18</v>
      </c>
      <c r="H139">
        <v>9.8000000000000004E-2</v>
      </c>
      <c r="I139">
        <f t="shared" si="8"/>
        <v>0.98</v>
      </c>
      <c r="J139">
        <v>20</v>
      </c>
      <c r="K139" s="6">
        <f t="shared" si="9"/>
        <v>0.1</v>
      </c>
      <c r="L139">
        <v>1.6899999999999998E-2</v>
      </c>
      <c r="M139">
        <f t="shared" si="7"/>
        <v>1.358520900321543</v>
      </c>
    </row>
    <row r="140" spans="4:13" x14ac:dyDescent="0.3">
      <c r="D140" s="4" t="s">
        <v>32</v>
      </c>
      <c r="E140" s="4">
        <v>4</v>
      </c>
      <c r="F140" s="4">
        <v>30</v>
      </c>
      <c r="G140" s="4">
        <v>18</v>
      </c>
      <c r="H140">
        <v>9.8000000000000004E-2</v>
      </c>
      <c r="I140">
        <f t="shared" si="8"/>
        <v>0.98</v>
      </c>
      <c r="J140">
        <v>10</v>
      </c>
      <c r="K140" s="6">
        <f t="shared" si="9"/>
        <v>0.1</v>
      </c>
      <c r="L140">
        <v>8.2000000000000007E-3</v>
      </c>
      <c r="M140">
        <f t="shared" si="7"/>
        <v>1.3183279742765275</v>
      </c>
    </row>
    <row r="141" spans="4:13" x14ac:dyDescent="0.3">
      <c r="D141" s="4" t="s">
        <v>32</v>
      </c>
      <c r="E141" s="4">
        <v>4</v>
      </c>
      <c r="F141" s="4">
        <v>30</v>
      </c>
      <c r="G141" s="4">
        <v>32</v>
      </c>
      <c r="H141">
        <v>9.8000000000000004E-2</v>
      </c>
      <c r="I141">
        <f t="shared" si="8"/>
        <v>0.98</v>
      </c>
      <c r="J141" s="6">
        <v>20</v>
      </c>
      <c r="K141" s="6">
        <f t="shared" si="9"/>
        <v>0.1</v>
      </c>
      <c r="L141">
        <v>8.9499999999999996E-2</v>
      </c>
      <c r="M141">
        <f t="shared" si="7"/>
        <v>7.1945337620578771</v>
      </c>
    </row>
    <row r="142" spans="4:13" x14ac:dyDescent="0.3">
      <c r="D142" s="4" t="s">
        <v>32</v>
      </c>
      <c r="E142" s="4">
        <v>4</v>
      </c>
      <c r="F142" s="4">
        <v>30</v>
      </c>
      <c r="G142" s="4">
        <v>32</v>
      </c>
      <c r="H142">
        <v>9.8000000000000004E-2</v>
      </c>
      <c r="I142">
        <f t="shared" si="8"/>
        <v>0.98</v>
      </c>
      <c r="J142" s="6">
        <v>10</v>
      </c>
      <c r="K142" s="6">
        <f t="shared" si="9"/>
        <v>0.1</v>
      </c>
      <c r="L142">
        <v>4.0399999999999998E-2</v>
      </c>
      <c r="M142">
        <f t="shared" si="7"/>
        <v>6.4951768488745971</v>
      </c>
    </row>
    <row r="143" spans="4:13" x14ac:dyDescent="0.3">
      <c r="D143" s="4" t="s">
        <v>27</v>
      </c>
      <c r="E143" s="4">
        <v>4</v>
      </c>
      <c r="F143" s="4">
        <v>30</v>
      </c>
      <c r="G143" s="4">
        <v>18</v>
      </c>
      <c r="H143">
        <v>9.6000000000000002E-2</v>
      </c>
      <c r="I143">
        <f t="shared" si="8"/>
        <v>0.96</v>
      </c>
      <c r="J143">
        <v>20</v>
      </c>
      <c r="K143" s="6">
        <f t="shared" si="9"/>
        <v>0.1</v>
      </c>
      <c r="L143">
        <v>2.0400000000000001E-2</v>
      </c>
      <c r="M143">
        <f t="shared" si="7"/>
        <v>1.6398713826366558</v>
      </c>
    </row>
    <row r="144" spans="4:13" x14ac:dyDescent="0.3">
      <c r="D144" s="4" t="s">
        <v>27</v>
      </c>
      <c r="E144" s="4">
        <v>4</v>
      </c>
      <c r="F144" s="4">
        <v>30</v>
      </c>
      <c r="G144" s="4">
        <v>18</v>
      </c>
      <c r="H144">
        <v>9.6000000000000002E-2</v>
      </c>
      <c r="I144">
        <f t="shared" si="8"/>
        <v>0.96</v>
      </c>
      <c r="J144">
        <v>10</v>
      </c>
      <c r="K144" s="6">
        <f t="shared" si="9"/>
        <v>0.1</v>
      </c>
      <c r="L144">
        <v>0.01</v>
      </c>
      <c r="M144">
        <f t="shared" si="7"/>
        <v>1.6077170418006428</v>
      </c>
    </row>
    <row r="145" spans="4:13" x14ac:dyDescent="0.3">
      <c r="D145" s="4" t="s">
        <v>27</v>
      </c>
      <c r="E145" s="4">
        <v>4</v>
      </c>
      <c r="F145" s="4">
        <v>30</v>
      </c>
      <c r="G145" s="4">
        <v>32</v>
      </c>
      <c r="H145">
        <v>9.6000000000000002E-2</v>
      </c>
      <c r="I145">
        <f t="shared" si="8"/>
        <v>0.96</v>
      </c>
      <c r="J145" s="6">
        <v>20</v>
      </c>
      <c r="K145" s="6">
        <f t="shared" si="9"/>
        <v>0.1</v>
      </c>
      <c r="L145">
        <v>0.1012</v>
      </c>
      <c r="M145">
        <f t="shared" si="7"/>
        <v>8.135048231511254</v>
      </c>
    </row>
    <row r="146" spans="4:13" x14ac:dyDescent="0.3">
      <c r="D146" s="4" t="s">
        <v>27</v>
      </c>
      <c r="E146" s="4">
        <v>4</v>
      </c>
      <c r="F146" s="4">
        <v>30</v>
      </c>
      <c r="G146" s="4">
        <v>32</v>
      </c>
      <c r="H146">
        <v>9.6000000000000002E-2</v>
      </c>
      <c r="I146">
        <f t="shared" si="8"/>
        <v>0.96</v>
      </c>
      <c r="J146" s="6">
        <v>10</v>
      </c>
      <c r="K146" s="6">
        <f t="shared" si="9"/>
        <v>0.1</v>
      </c>
      <c r="L146">
        <v>4.4400000000000002E-2</v>
      </c>
      <c r="M146">
        <f t="shared" si="7"/>
        <v>7.1382636655948559</v>
      </c>
    </row>
    <row r="147" spans="4:13" x14ac:dyDescent="0.3">
      <c r="D147" s="4" t="s">
        <v>23</v>
      </c>
      <c r="E147" s="4">
        <v>4</v>
      </c>
      <c r="F147" s="4">
        <v>30</v>
      </c>
      <c r="G147" s="4">
        <v>18</v>
      </c>
      <c r="H147">
        <v>9.2999999999999999E-2</v>
      </c>
      <c r="I147">
        <f t="shared" si="8"/>
        <v>0.92999999999999994</v>
      </c>
      <c r="J147">
        <v>20</v>
      </c>
      <c r="K147" s="6">
        <f t="shared" si="9"/>
        <v>0.1</v>
      </c>
      <c r="L147">
        <v>2.2599999999999999E-2</v>
      </c>
      <c r="M147">
        <f t="shared" si="7"/>
        <v>1.8167202572347265</v>
      </c>
    </row>
    <row r="148" spans="4:13" x14ac:dyDescent="0.3">
      <c r="D148" s="4" t="s">
        <v>23</v>
      </c>
      <c r="E148" s="4">
        <v>4</v>
      </c>
      <c r="F148" s="4">
        <v>30</v>
      </c>
      <c r="G148" s="4">
        <v>18</v>
      </c>
      <c r="H148">
        <v>9.2999999999999999E-2</v>
      </c>
      <c r="I148">
        <f t="shared" si="8"/>
        <v>0.92999999999999994</v>
      </c>
      <c r="J148">
        <v>10</v>
      </c>
      <c r="K148" s="6">
        <f t="shared" si="9"/>
        <v>0.1</v>
      </c>
      <c r="L148">
        <v>1.18E-2</v>
      </c>
      <c r="M148">
        <f t="shared" si="7"/>
        <v>1.8971061093247585</v>
      </c>
    </row>
    <row r="149" spans="4:13" x14ac:dyDescent="0.3">
      <c r="D149" s="4" t="s">
        <v>23</v>
      </c>
      <c r="E149" s="4">
        <v>4</v>
      </c>
      <c r="F149" s="4">
        <v>30</v>
      </c>
      <c r="G149" s="4">
        <v>32</v>
      </c>
      <c r="H149">
        <v>9.2999999999999999E-2</v>
      </c>
      <c r="I149">
        <f t="shared" si="8"/>
        <v>0.92999999999999994</v>
      </c>
      <c r="J149" s="6">
        <v>20</v>
      </c>
      <c r="K149" s="6">
        <f t="shared" si="9"/>
        <v>0.1</v>
      </c>
      <c r="L149">
        <v>0.1076</v>
      </c>
      <c r="M149">
        <f t="shared" si="7"/>
        <v>8.64951768488746</v>
      </c>
    </row>
    <row r="150" spans="4:13" x14ac:dyDescent="0.3">
      <c r="D150" s="4" t="s">
        <v>23</v>
      </c>
      <c r="E150" s="4">
        <v>4</v>
      </c>
      <c r="F150" s="4">
        <v>30</v>
      </c>
      <c r="G150" s="4">
        <v>32</v>
      </c>
      <c r="H150">
        <v>9.2999999999999999E-2</v>
      </c>
      <c r="I150">
        <f t="shared" si="8"/>
        <v>0.92999999999999994</v>
      </c>
      <c r="J150" s="6">
        <v>10</v>
      </c>
      <c r="K150" s="6">
        <f t="shared" si="9"/>
        <v>0.1</v>
      </c>
      <c r="L150">
        <v>5.16E-2</v>
      </c>
      <c r="M150">
        <f t="shared" si="7"/>
        <v>8.2958199356913198</v>
      </c>
    </row>
    <row r="151" spans="4:13" x14ac:dyDescent="0.3">
      <c r="D151" s="4" t="s">
        <v>33</v>
      </c>
      <c r="E151" s="4">
        <v>4</v>
      </c>
      <c r="F151" s="4">
        <v>30</v>
      </c>
      <c r="G151" s="4">
        <v>18</v>
      </c>
      <c r="H151">
        <v>8.5000000000000006E-2</v>
      </c>
      <c r="I151">
        <f t="shared" si="8"/>
        <v>0.85000000000000009</v>
      </c>
      <c r="J151">
        <v>20</v>
      </c>
      <c r="K151" s="6">
        <f t="shared" si="9"/>
        <v>9.9999999999999992E-2</v>
      </c>
      <c r="L151">
        <v>1.8800000000000001E-2</v>
      </c>
      <c r="M151">
        <f t="shared" si="7"/>
        <v>1.5112540192926047</v>
      </c>
    </row>
    <row r="152" spans="4:13" x14ac:dyDescent="0.3">
      <c r="D152" s="4" t="s">
        <v>33</v>
      </c>
      <c r="E152" s="4">
        <v>4</v>
      </c>
      <c r="F152" s="4">
        <v>30</v>
      </c>
      <c r="G152" s="4">
        <v>18</v>
      </c>
      <c r="H152">
        <v>8.5000000000000006E-2</v>
      </c>
      <c r="I152">
        <f t="shared" si="8"/>
        <v>0.85000000000000009</v>
      </c>
      <c r="J152">
        <v>10</v>
      </c>
      <c r="K152" s="6">
        <f t="shared" si="9"/>
        <v>9.9999999999999992E-2</v>
      </c>
      <c r="L152">
        <v>8.3999999999999995E-3</v>
      </c>
      <c r="M152">
        <f t="shared" si="7"/>
        <v>1.35048231511254</v>
      </c>
    </row>
    <row r="153" spans="4:13" x14ac:dyDescent="0.3">
      <c r="D153" s="4" t="s">
        <v>33</v>
      </c>
      <c r="E153" s="4">
        <v>4</v>
      </c>
      <c r="F153" s="4">
        <v>30</v>
      </c>
      <c r="G153" s="4">
        <v>32</v>
      </c>
      <c r="H153">
        <v>8.5000000000000006E-2</v>
      </c>
      <c r="I153">
        <f t="shared" si="8"/>
        <v>0.85000000000000009</v>
      </c>
      <c r="J153" s="6">
        <v>20</v>
      </c>
      <c r="K153" s="6">
        <f t="shared" si="9"/>
        <v>9.9999999999999992E-2</v>
      </c>
      <c r="L153">
        <v>9.1499999999999998E-2</v>
      </c>
      <c r="M153">
        <f t="shared" si="7"/>
        <v>7.355305466237942</v>
      </c>
    </row>
    <row r="154" spans="4:13" x14ac:dyDescent="0.3">
      <c r="D154" s="4" t="s">
        <v>33</v>
      </c>
      <c r="E154" s="4">
        <v>4</v>
      </c>
      <c r="F154" s="4">
        <v>30</v>
      </c>
      <c r="G154" s="4">
        <v>32</v>
      </c>
      <c r="H154">
        <v>8.5000000000000006E-2</v>
      </c>
      <c r="I154">
        <f t="shared" si="8"/>
        <v>0.85000000000000009</v>
      </c>
      <c r="J154" s="6">
        <v>10</v>
      </c>
      <c r="K154" s="6">
        <f t="shared" si="9"/>
        <v>9.9999999999999992E-2</v>
      </c>
      <c r="L154">
        <v>4.2700000000000002E-2</v>
      </c>
      <c r="M154">
        <f t="shared" si="7"/>
        <v>6.8649517684887478</v>
      </c>
    </row>
    <row r="155" spans="4:13" x14ac:dyDescent="0.3">
      <c r="D155" s="4" t="s">
        <v>62</v>
      </c>
      <c r="E155" s="4">
        <v>1</v>
      </c>
      <c r="F155" s="4">
        <v>24</v>
      </c>
      <c r="G155" s="4">
        <v>18</v>
      </c>
      <c r="H155">
        <v>5.5E-2</v>
      </c>
      <c r="I155">
        <f t="shared" si="8"/>
        <v>0.55000000000000004</v>
      </c>
      <c r="J155">
        <v>20</v>
      </c>
      <c r="K155" s="6">
        <f t="shared" si="9"/>
        <v>9.9999999999999992E-2</v>
      </c>
      <c r="L155">
        <v>1.4200000000000001E-2</v>
      </c>
      <c r="M155">
        <f t="shared" si="7"/>
        <v>1.1414790996784567</v>
      </c>
    </row>
    <row r="156" spans="4:13" x14ac:dyDescent="0.3">
      <c r="D156" s="4" t="s">
        <v>62</v>
      </c>
      <c r="E156" s="4">
        <v>1</v>
      </c>
      <c r="F156" s="4">
        <v>24</v>
      </c>
      <c r="G156" s="4">
        <v>18</v>
      </c>
      <c r="H156">
        <v>5.5E-2</v>
      </c>
      <c r="I156">
        <f t="shared" si="8"/>
        <v>0.55000000000000004</v>
      </c>
      <c r="J156">
        <v>10</v>
      </c>
      <c r="K156" s="6">
        <f t="shared" si="9"/>
        <v>9.9999999999999992E-2</v>
      </c>
      <c r="L156">
        <v>5.7000000000000002E-3</v>
      </c>
      <c r="M156">
        <f t="shared" si="7"/>
        <v>0.91639871382636662</v>
      </c>
    </row>
    <row r="157" spans="4:13" x14ac:dyDescent="0.3">
      <c r="D157" s="4" t="s">
        <v>62</v>
      </c>
      <c r="E157" s="4">
        <v>1</v>
      </c>
      <c r="F157" s="4">
        <v>24</v>
      </c>
      <c r="G157" s="4">
        <v>32</v>
      </c>
      <c r="H157">
        <v>5.5E-2</v>
      </c>
      <c r="I157">
        <f t="shared" si="8"/>
        <v>0.55000000000000004</v>
      </c>
      <c r="J157" s="6">
        <v>20</v>
      </c>
      <c r="K157" s="6">
        <f t="shared" si="9"/>
        <v>9.9999999999999992E-2</v>
      </c>
      <c r="L157">
        <v>7.2400000000000006E-2</v>
      </c>
      <c r="M157">
        <f t="shared" si="7"/>
        <v>5.8199356913183289</v>
      </c>
    </row>
    <row r="158" spans="4:13" x14ac:dyDescent="0.3">
      <c r="D158" s="4" t="s">
        <v>62</v>
      </c>
      <c r="E158" s="4">
        <v>1</v>
      </c>
      <c r="F158" s="4">
        <v>24</v>
      </c>
      <c r="G158" s="4">
        <v>32</v>
      </c>
      <c r="H158">
        <v>5.5E-2</v>
      </c>
      <c r="I158">
        <f t="shared" si="8"/>
        <v>0.55000000000000004</v>
      </c>
      <c r="J158" s="6">
        <v>10</v>
      </c>
      <c r="K158" s="6">
        <f t="shared" si="9"/>
        <v>9.9999999999999992E-2</v>
      </c>
      <c r="L158">
        <v>3.4299999999999997E-2</v>
      </c>
      <c r="M158">
        <f t="shared" si="7"/>
        <v>5.5144694533762069</v>
      </c>
    </row>
    <row r="159" spans="4:13" x14ac:dyDescent="0.3">
      <c r="D159" s="4" t="s">
        <v>48</v>
      </c>
      <c r="E159" s="4">
        <v>4</v>
      </c>
      <c r="F159" s="4">
        <v>32</v>
      </c>
      <c r="G159" s="4">
        <v>18</v>
      </c>
      <c r="H159">
        <v>5.1999999999999998E-2</v>
      </c>
      <c r="I159">
        <f t="shared" si="8"/>
        <v>0.52</v>
      </c>
      <c r="J159">
        <v>20</v>
      </c>
      <c r="K159" s="6">
        <f t="shared" si="9"/>
        <v>9.9999999999999992E-2</v>
      </c>
      <c r="L159">
        <v>1.4999999999999999E-2</v>
      </c>
      <c r="M159">
        <f t="shared" si="7"/>
        <v>1.2057877813504827</v>
      </c>
    </row>
    <row r="160" spans="4:13" x14ac:dyDescent="0.3">
      <c r="D160" s="4" t="s">
        <v>48</v>
      </c>
      <c r="E160" s="4">
        <v>4</v>
      </c>
      <c r="F160" s="4">
        <v>32</v>
      </c>
      <c r="G160" s="4">
        <v>18</v>
      </c>
      <c r="H160">
        <v>5.1999999999999998E-2</v>
      </c>
      <c r="I160">
        <f t="shared" si="8"/>
        <v>0.52</v>
      </c>
      <c r="J160">
        <v>10</v>
      </c>
      <c r="K160" s="6">
        <f t="shared" si="9"/>
        <v>9.9999999999999992E-2</v>
      </c>
      <c r="L160">
        <v>6.4999999999999997E-3</v>
      </c>
      <c r="M160">
        <f t="shared" si="7"/>
        <v>1.045016077170418</v>
      </c>
    </row>
    <row r="161" spans="4:13" x14ac:dyDescent="0.3">
      <c r="D161" s="4" t="s">
        <v>48</v>
      </c>
      <c r="E161" s="4">
        <v>4</v>
      </c>
      <c r="F161" s="4">
        <v>32</v>
      </c>
      <c r="G161" s="4">
        <v>32</v>
      </c>
      <c r="H161">
        <v>5.1999999999999998E-2</v>
      </c>
      <c r="I161">
        <f t="shared" si="8"/>
        <v>0.52</v>
      </c>
      <c r="J161" s="6">
        <v>20</v>
      </c>
      <c r="K161" s="6">
        <f t="shared" si="9"/>
        <v>9.9999999999999992E-2</v>
      </c>
      <c r="L161">
        <v>8.1900000000000001E-2</v>
      </c>
      <c r="M161">
        <f t="shared" si="7"/>
        <v>6.5836012861736339</v>
      </c>
    </row>
    <row r="162" spans="4:13" x14ac:dyDescent="0.3">
      <c r="D162" s="4" t="s">
        <v>48</v>
      </c>
      <c r="E162" s="4">
        <v>4</v>
      </c>
      <c r="F162" s="4">
        <v>32</v>
      </c>
      <c r="G162" s="4">
        <v>32</v>
      </c>
      <c r="H162">
        <v>5.1999999999999998E-2</v>
      </c>
      <c r="I162">
        <f t="shared" si="8"/>
        <v>0.52</v>
      </c>
      <c r="J162" s="6">
        <v>10</v>
      </c>
      <c r="K162" s="6">
        <f t="shared" si="9"/>
        <v>9.9999999999999992E-2</v>
      </c>
      <c r="L162">
        <v>3.6600000000000001E-2</v>
      </c>
      <c r="M162">
        <f t="shared" si="7"/>
        <v>5.8842443729903549</v>
      </c>
    </row>
    <row r="163" spans="4:13" x14ac:dyDescent="0.3">
      <c r="D163" s="4" t="s">
        <v>49</v>
      </c>
      <c r="E163" s="4">
        <v>4</v>
      </c>
      <c r="F163" s="4">
        <v>32</v>
      </c>
      <c r="G163" s="4">
        <v>18</v>
      </c>
      <c r="H163">
        <v>5.0999999999999997E-2</v>
      </c>
      <c r="I163">
        <f t="shared" si="8"/>
        <v>0.51</v>
      </c>
      <c r="J163">
        <v>20</v>
      </c>
      <c r="K163" s="6">
        <f t="shared" si="9"/>
        <v>9.9999999999999992E-2</v>
      </c>
      <c r="L163">
        <v>1.7600000000000001E-2</v>
      </c>
      <c r="M163">
        <f t="shared" si="7"/>
        <v>1.4147909967845662</v>
      </c>
    </row>
    <row r="164" spans="4:13" x14ac:dyDescent="0.3">
      <c r="D164" s="4" t="s">
        <v>49</v>
      </c>
      <c r="E164" s="4">
        <v>4</v>
      </c>
      <c r="F164" s="4">
        <v>32</v>
      </c>
      <c r="G164" s="4">
        <v>18</v>
      </c>
      <c r="H164">
        <v>5.0999999999999997E-2</v>
      </c>
      <c r="I164">
        <f t="shared" si="8"/>
        <v>0.51</v>
      </c>
      <c r="J164">
        <v>10</v>
      </c>
      <c r="K164" s="6">
        <f t="shared" si="9"/>
        <v>9.9999999999999992E-2</v>
      </c>
      <c r="L164">
        <v>8.3999999999999995E-3</v>
      </c>
      <c r="M164">
        <f t="shared" si="7"/>
        <v>1.3504823151125402</v>
      </c>
    </row>
    <row r="165" spans="4:13" x14ac:dyDescent="0.3">
      <c r="D165" s="4" t="s">
        <v>49</v>
      </c>
      <c r="E165" s="4">
        <v>4</v>
      </c>
      <c r="F165" s="4">
        <v>32</v>
      </c>
      <c r="G165" s="4">
        <v>32</v>
      </c>
      <c r="H165">
        <v>5.0999999999999997E-2</v>
      </c>
      <c r="I165">
        <f t="shared" si="8"/>
        <v>0.51</v>
      </c>
      <c r="J165" s="6">
        <v>20</v>
      </c>
      <c r="K165" s="6">
        <f t="shared" si="9"/>
        <v>9.9999999999999992E-2</v>
      </c>
      <c r="L165">
        <v>7.9399999999999998E-2</v>
      </c>
      <c r="M165">
        <f t="shared" si="7"/>
        <v>6.382636655948553</v>
      </c>
    </row>
    <row r="166" spans="4:13" x14ac:dyDescent="0.3">
      <c r="D166" s="4" t="s">
        <v>49</v>
      </c>
      <c r="E166" s="4">
        <v>4</v>
      </c>
      <c r="F166" s="4">
        <v>32</v>
      </c>
      <c r="G166" s="4">
        <v>32</v>
      </c>
      <c r="H166">
        <v>5.0999999999999997E-2</v>
      </c>
      <c r="I166">
        <f t="shared" si="8"/>
        <v>0.51</v>
      </c>
      <c r="J166" s="6">
        <v>10</v>
      </c>
      <c r="K166" s="6">
        <f t="shared" si="9"/>
        <v>9.9999999999999992E-2</v>
      </c>
      <c r="L166">
        <v>4.3499999999999997E-2</v>
      </c>
      <c r="M166">
        <f t="shared" si="7"/>
        <v>6.9935691318327979</v>
      </c>
    </row>
    <row r="167" spans="4:13" x14ac:dyDescent="0.3">
      <c r="D167" s="4" t="s">
        <v>42</v>
      </c>
      <c r="E167" s="4">
        <v>4</v>
      </c>
      <c r="F167" s="4">
        <v>32</v>
      </c>
      <c r="G167" s="4">
        <v>18</v>
      </c>
      <c r="H167">
        <v>6.3E-2</v>
      </c>
      <c r="I167">
        <f t="shared" si="8"/>
        <v>0.63</v>
      </c>
      <c r="J167">
        <v>20</v>
      </c>
      <c r="K167" s="6">
        <f t="shared" si="9"/>
        <v>0.1</v>
      </c>
      <c r="L167">
        <v>1.7500000000000002E-2</v>
      </c>
      <c r="M167">
        <f t="shared" si="7"/>
        <v>1.4067524115755632</v>
      </c>
    </row>
    <row r="168" spans="4:13" x14ac:dyDescent="0.3">
      <c r="D168" s="4" t="s">
        <v>42</v>
      </c>
      <c r="E168" s="4">
        <v>4</v>
      </c>
      <c r="F168" s="4">
        <v>32</v>
      </c>
      <c r="G168" s="4">
        <v>18</v>
      </c>
      <c r="H168">
        <v>6.3E-2</v>
      </c>
      <c r="I168">
        <f t="shared" si="8"/>
        <v>0.63</v>
      </c>
      <c r="J168">
        <v>10</v>
      </c>
      <c r="K168" s="6">
        <f t="shared" si="9"/>
        <v>0.1</v>
      </c>
      <c r="L168">
        <v>7.7999999999999996E-3</v>
      </c>
      <c r="M168">
        <f t="shared" si="7"/>
        <v>1.254019292604502</v>
      </c>
    </row>
    <row r="169" spans="4:13" x14ac:dyDescent="0.3">
      <c r="D169" s="4" t="s">
        <v>42</v>
      </c>
      <c r="E169" s="4">
        <v>4</v>
      </c>
      <c r="F169" s="4">
        <v>32</v>
      </c>
      <c r="G169" s="4">
        <v>32</v>
      </c>
      <c r="H169">
        <v>6.3E-2</v>
      </c>
      <c r="I169">
        <f t="shared" si="8"/>
        <v>0.63</v>
      </c>
      <c r="J169" s="6">
        <v>20</v>
      </c>
      <c r="K169" s="6">
        <f t="shared" si="9"/>
        <v>0.1</v>
      </c>
      <c r="L169">
        <v>0.1135</v>
      </c>
      <c r="M169">
        <f t="shared" si="7"/>
        <v>9.1237942122186499</v>
      </c>
    </row>
    <row r="170" spans="4:13" x14ac:dyDescent="0.3">
      <c r="D170" s="4" t="s">
        <v>42</v>
      </c>
      <c r="E170" s="4">
        <v>4</v>
      </c>
      <c r="F170" s="4">
        <v>32</v>
      </c>
      <c r="G170" s="4">
        <v>32</v>
      </c>
      <c r="H170">
        <v>6.3E-2</v>
      </c>
      <c r="I170">
        <f t="shared" si="8"/>
        <v>0.63</v>
      </c>
      <c r="J170" s="6">
        <v>10</v>
      </c>
      <c r="K170" s="6">
        <f t="shared" si="9"/>
        <v>0.1</v>
      </c>
      <c r="L170">
        <v>5.0099999999999999E-2</v>
      </c>
      <c r="M170">
        <f t="shared" si="7"/>
        <v>8.054662379421222</v>
      </c>
    </row>
    <row r="171" spans="4:13" x14ac:dyDescent="0.3">
      <c r="D171" s="4" t="s">
        <v>43</v>
      </c>
      <c r="E171" s="4">
        <v>4</v>
      </c>
      <c r="F171" s="4">
        <v>32</v>
      </c>
      <c r="G171" s="4">
        <v>18</v>
      </c>
      <c r="H171">
        <v>6.9000000000000006E-2</v>
      </c>
      <c r="I171">
        <f t="shared" si="8"/>
        <v>0.69000000000000006</v>
      </c>
      <c r="J171">
        <v>20</v>
      </c>
      <c r="K171" s="6">
        <f t="shared" si="9"/>
        <v>0.1</v>
      </c>
      <c r="L171">
        <v>1.7899999999999999E-2</v>
      </c>
      <c r="M171">
        <f t="shared" si="7"/>
        <v>1.4389067524115757</v>
      </c>
    </row>
    <row r="172" spans="4:13" x14ac:dyDescent="0.3">
      <c r="D172" s="4" t="s">
        <v>43</v>
      </c>
      <c r="E172" s="4">
        <v>4</v>
      </c>
      <c r="F172" s="4">
        <v>32</v>
      </c>
      <c r="G172" s="4">
        <v>18</v>
      </c>
      <c r="H172">
        <v>6.9000000000000006E-2</v>
      </c>
      <c r="I172">
        <f t="shared" si="8"/>
        <v>0.69000000000000006</v>
      </c>
      <c r="J172">
        <v>10</v>
      </c>
      <c r="K172" s="6">
        <f t="shared" si="9"/>
        <v>0.1</v>
      </c>
      <c r="L172">
        <v>8.0000000000000002E-3</v>
      </c>
      <c r="M172">
        <f t="shared" si="7"/>
        <v>1.2861736334405145</v>
      </c>
    </row>
    <row r="173" spans="4:13" x14ac:dyDescent="0.3">
      <c r="D173" s="4" t="s">
        <v>43</v>
      </c>
      <c r="E173" s="4">
        <v>4</v>
      </c>
      <c r="F173" s="4">
        <v>32</v>
      </c>
      <c r="G173" s="4">
        <v>32</v>
      </c>
      <c r="H173">
        <v>6.9000000000000006E-2</v>
      </c>
      <c r="I173">
        <f t="shared" si="8"/>
        <v>0.69000000000000006</v>
      </c>
      <c r="J173" s="6">
        <v>20</v>
      </c>
      <c r="K173" s="6">
        <f t="shared" si="9"/>
        <v>0.1</v>
      </c>
      <c r="L173">
        <v>0.109</v>
      </c>
      <c r="M173">
        <f t="shared" si="7"/>
        <v>8.7620578778135041</v>
      </c>
    </row>
    <row r="174" spans="4:13" x14ac:dyDescent="0.3">
      <c r="D174" s="4" t="s">
        <v>43</v>
      </c>
      <c r="E174" s="4">
        <v>4</v>
      </c>
      <c r="F174" s="4">
        <v>32</v>
      </c>
      <c r="G174" s="4">
        <v>32</v>
      </c>
      <c r="H174">
        <v>6.9000000000000006E-2</v>
      </c>
      <c r="I174">
        <f t="shared" si="8"/>
        <v>0.69000000000000006</v>
      </c>
      <c r="J174" s="6">
        <v>10</v>
      </c>
      <c r="K174" s="6">
        <f t="shared" si="9"/>
        <v>0.1</v>
      </c>
      <c r="L174">
        <v>5.1200000000000002E-2</v>
      </c>
      <c r="M174">
        <f t="shared" si="7"/>
        <v>8.2315112540192938</v>
      </c>
    </row>
    <row r="175" spans="4:13" x14ac:dyDescent="0.3">
      <c r="D175" s="4" t="s">
        <v>45</v>
      </c>
      <c r="E175" s="4">
        <v>4</v>
      </c>
      <c r="F175" s="4">
        <v>32</v>
      </c>
      <c r="G175" s="4">
        <v>18</v>
      </c>
      <c r="H175">
        <v>6.7000000000000004E-2</v>
      </c>
      <c r="I175">
        <f t="shared" si="8"/>
        <v>0.67</v>
      </c>
      <c r="J175">
        <v>20</v>
      </c>
      <c r="K175" s="6">
        <f t="shared" si="9"/>
        <v>0.1</v>
      </c>
      <c r="L175">
        <v>1.7999999999999999E-2</v>
      </c>
      <c r="M175">
        <f t="shared" si="7"/>
        <v>1.4469453376205788</v>
      </c>
    </row>
    <row r="176" spans="4:13" x14ac:dyDescent="0.3">
      <c r="D176" s="4" t="s">
        <v>45</v>
      </c>
      <c r="E176" s="4">
        <v>4</v>
      </c>
      <c r="F176" s="4">
        <v>32</v>
      </c>
      <c r="G176" s="4">
        <v>18</v>
      </c>
      <c r="H176">
        <v>6.7000000000000004E-2</v>
      </c>
      <c r="I176">
        <f t="shared" si="8"/>
        <v>0.67</v>
      </c>
      <c r="J176">
        <v>10</v>
      </c>
      <c r="K176" s="6">
        <f t="shared" si="9"/>
        <v>0.1</v>
      </c>
      <c r="L176">
        <v>8.6999999999999994E-3</v>
      </c>
      <c r="M176">
        <f t="shared" si="7"/>
        <v>1.3987138263665595</v>
      </c>
    </row>
    <row r="177" spans="4:13" x14ac:dyDescent="0.3">
      <c r="D177" s="4" t="s">
        <v>45</v>
      </c>
      <c r="E177" s="4">
        <v>4</v>
      </c>
      <c r="F177" s="4">
        <v>32</v>
      </c>
      <c r="G177" s="4">
        <v>32</v>
      </c>
      <c r="H177">
        <v>6.7000000000000004E-2</v>
      </c>
      <c r="I177">
        <f t="shared" si="8"/>
        <v>0.67</v>
      </c>
      <c r="J177" s="6">
        <v>20</v>
      </c>
      <c r="K177" s="6">
        <f t="shared" si="9"/>
        <v>0.1</v>
      </c>
      <c r="L177">
        <v>0.1147</v>
      </c>
      <c r="M177">
        <f t="shared" si="7"/>
        <v>9.220257234726688</v>
      </c>
    </row>
    <row r="178" spans="4:13" x14ac:dyDescent="0.3">
      <c r="D178" s="4" t="s">
        <v>45</v>
      </c>
      <c r="E178" s="4">
        <v>4</v>
      </c>
      <c r="F178" s="4">
        <v>32</v>
      </c>
      <c r="G178" s="4">
        <v>32</v>
      </c>
      <c r="H178">
        <v>6.7000000000000004E-2</v>
      </c>
      <c r="I178">
        <f t="shared" si="8"/>
        <v>0.67</v>
      </c>
      <c r="J178" s="6">
        <v>10</v>
      </c>
      <c r="K178" s="6">
        <f t="shared" si="9"/>
        <v>0.1</v>
      </c>
      <c r="L178">
        <v>5.67E-2</v>
      </c>
      <c r="M178">
        <f t="shared" si="7"/>
        <v>9.115755627009646</v>
      </c>
    </row>
    <row r="179" spans="4:13" x14ac:dyDescent="0.3">
      <c r="D179" s="4" t="s">
        <v>46</v>
      </c>
      <c r="E179" s="4">
        <v>4</v>
      </c>
      <c r="F179" s="4">
        <v>32</v>
      </c>
      <c r="G179" s="4">
        <v>18</v>
      </c>
      <c r="H179">
        <v>0.06</v>
      </c>
      <c r="I179">
        <f t="shared" si="8"/>
        <v>0.6</v>
      </c>
      <c r="J179">
        <v>20</v>
      </c>
      <c r="K179" s="6">
        <f t="shared" si="9"/>
        <v>0.1</v>
      </c>
      <c r="L179">
        <v>1.72E-2</v>
      </c>
      <c r="M179">
        <f t="shared" si="7"/>
        <v>1.3826366559485532</v>
      </c>
    </row>
    <row r="180" spans="4:13" x14ac:dyDescent="0.3">
      <c r="D180" s="4" t="s">
        <v>46</v>
      </c>
      <c r="E180" s="4">
        <v>4</v>
      </c>
      <c r="F180" s="4">
        <v>32</v>
      </c>
      <c r="G180" s="4">
        <v>18</v>
      </c>
      <c r="H180">
        <v>0.06</v>
      </c>
      <c r="I180">
        <f t="shared" si="8"/>
        <v>0.6</v>
      </c>
      <c r="J180">
        <v>10</v>
      </c>
      <c r="K180" s="6">
        <f t="shared" si="9"/>
        <v>0.1</v>
      </c>
      <c r="L180">
        <v>7.6E-3</v>
      </c>
      <c r="M180">
        <f t="shared" si="7"/>
        <v>1.2218649517684887</v>
      </c>
    </row>
    <row r="181" spans="4:13" x14ac:dyDescent="0.3">
      <c r="D181" s="4" t="s">
        <v>46</v>
      </c>
      <c r="E181" s="4">
        <v>4</v>
      </c>
      <c r="F181" s="4">
        <v>32</v>
      </c>
      <c r="G181" s="4">
        <v>32</v>
      </c>
      <c r="H181">
        <v>0.06</v>
      </c>
      <c r="I181">
        <f t="shared" si="8"/>
        <v>0.6</v>
      </c>
      <c r="J181" s="6">
        <v>20</v>
      </c>
      <c r="K181" s="6">
        <f t="shared" si="9"/>
        <v>0.1</v>
      </c>
      <c r="L181">
        <v>9.9099999999999994E-2</v>
      </c>
      <c r="M181">
        <f t="shared" si="7"/>
        <v>7.9662379421221869</v>
      </c>
    </row>
    <row r="182" spans="4:13" x14ac:dyDescent="0.3">
      <c r="D182" s="4" t="s">
        <v>46</v>
      </c>
      <c r="E182" s="4">
        <v>4</v>
      </c>
      <c r="F182" s="4">
        <v>32</v>
      </c>
      <c r="G182" s="4">
        <v>32</v>
      </c>
      <c r="H182">
        <v>0.06</v>
      </c>
      <c r="I182">
        <f t="shared" si="8"/>
        <v>0.6</v>
      </c>
      <c r="J182" s="6">
        <v>10</v>
      </c>
      <c r="K182" s="6">
        <f t="shared" si="9"/>
        <v>0.1</v>
      </c>
      <c r="L182">
        <v>4.3400000000000001E-2</v>
      </c>
      <c r="M182">
        <f t="shared" si="7"/>
        <v>6.977491961414791</v>
      </c>
    </row>
    <row r="183" spans="4:13" x14ac:dyDescent="0.3">
      <c r="D183" s="4" t="s">
        <v>69</v>
      </c>
      <c r="E183" s="4">
        <v>1</v>
      </c>
      <c r="F183" s="4">
        <v>24</v>
      </c>
      <c r="G183" s="4">
        <v>18</v>
      </c>
      <c r="H183">
        <v>6.3E-2</v>
      </c>
      <c r="I183">
        <f t="shared" si="8"/>
        <v>0.63</v>
      </c>
      <c r="J183">
        <v>20</v>
      </c>
      <c r="K183" s="6">
        <f t="shared" si="9"/>
        <v>0.1</v>
      </c>
      <c r="L183">
        <v>1.23E-2</v>
      </c>
      <c r="M183">
        <f t="shared" si="7"/>
        <v>0.98874598070739561</v>
      </c>
    </row>
    <row r="184" spans="4:13" x14ac:dyDescent="0.3">
      <c r="D184" s="4" t="s">
        <v>69</v>
      </c>
      <c r="E184" s="4">
        <v>1</v>
      </c>
      <c r="F184" s="4">
        <v>24</v>
      </c>
      <c r="G184" s="4">
        <v>18</v>
      </c>
      <c r="H184">
        <v>6.3E-2</v>
      </c>
      <c r="I184">
        <f t="shared" si="8"/>
        <v>0.63</v>
      </c>
      <c r="J184">
        <v>10</v>
      </c>
      <c r="K184" s="6">
        <f t="shared" si="9"/>
        <v>0.1</v>
      </c>
      <c r="L184">
        <v>5.7000000000000002E-3</v>
      </c>
      <c r="M184">
        <f t="shared" si="7"/>
        <v>0.91639871382636651</v>
      </c>
    </row>
    <row r="185" spans="4:13" x14ac:dyDescent="0.3">
      <c r="D185" s="4" t="s">
        <v>69</v>
      </c>
      <c r="E185" s="4">
        <v>1</v>
      </c>
      <c r="F185" s="4">
        <v>24</v>
      </c>
      <c r="G185" s="4">
        <v>32</v>
      </c>
      <c r="H185">
        <v>6.3E-2</v>
      </c>
      <c r="I185">
        <f t="shared" si="8"/>
        <v>0.63</v>
      </c>
      <c r="J185" s="6">
        <v>20</v>
      </c>
      <c r="K185" s="6">
        <f t="shared" si="9"/>
        <v>0.1</v>
      </c>
      <c r="L185">
        <v>7.2499999999999995E-2</v>
      </c>
      <c r="M185">
        <f t="shared" si="7"/>
        <v>5.827974276527331</v>
      </c>
    </row>
    <row r="186" spans="4:13" x14ac:dyDescent="0.3">
      <c r="D186" s="4" t="s">
        <v>69</v>
      </c>
      <c r="E186" s="4">
        <v>1</v>
      </c>
      <c r="F186" s="4">
        <v>24</v>
      </c>
      <c r="G186" s="4">
        <v>32</v>
      </c>
      <c r="H186">
        <v>6.3E-2</v>
      </c>
      <c r="I186">
        <f t="shared" si="8"/>
        <v>0.63</v>
      </c>
      <c r="J186" s="6">
        <v>10</v>
      </c>
      <c r="K186" s="6">
        <f t="shared" si="9"/>
        <v>0.1</v>
      </c>
      <c r="L186">
        <v>3.2899999999999999E-2</v>
      </c>
      <c r="M186">
        <f t="shared" si="7"/>
        <v>5.2893890675241169</v>
      </c>
    </row>
    <row r="187" spans="4:13" x14ac:dyDescent="0.3">
      <c r="D187" s="4" t="s">
        <v>67</v>
      </c>
      <c r="E187" s="4">
        <v>1</v>
      </c>
      <c r="F187" s="4">
        <v>24</v>
      </c>
      <c r="G187" s="4">
        <v>18</v>
      </c>
      <c r="H187">
        <v>5.3999999999999999E-2</v>
      </c>
      <c r="I187">
        <f t="shared" si="8"/>
        <v>0.54</v>
      </c>
      <c r="J187">
        <v>20</v>
      </c>
      <c r="K187" s="6">
        <f t="shared" si="9"/>
        <v>9.9999999999999992E-2</v>
      </c>
      <c r="L187">
        <v>1.38E-2</v>
      </c>
      <c r="M187">
        <f t="shared" si="7"/>
        <v>1.109324758842444</v>
      </c>
    </row>
    <row r="188" spans="4:13" x14ac:dyDescent="0.3">
      <c r="D188" s="4" t="s">
        <v>67</v>
      </c>
      <c r="E188" s="4">
        <v>1</v>
      </c>
      <c r="F188" s="4">
        <v>24</v>
      </c>
      <c r="G188" s="4">
        <v>18</v>
      </c>
      <c r="H188">
        <v>5.3999999999999999E-2</v>
      </c>
      <c r="I188">
        <f t="shared" si="8"/>
        <v>0.54</v>
      </c>
      <c r="J188">
        <v>10</v>
      </c>
      <c r="K188" s="6">
        <f t="shared" si="9"/>
        <v>9.9999999999999992E-2</v>
      </c>
      <c r="L188">
        <v>6.8999999999999999E-3</v>
      </c>
      <c r="M188">
        <f t="shared" si="7"/>
        <v>1.109324758842444</v>
      </c>
    </row>
    <row r="189" spans="4:13" x14ac:dyDescent="0.3">
      <c r="D189" s="4" t="s">
        <v>67</v>
      </c>
      <c r="E189" s="4">
        <v>1</v>
      </c>
      <c r="F189" s="4">
        <v>24</v>
      </c>
      <c r="G189" s="4">
        <v>32</v>
      </c>
      <c r="H189">
        <v>5.3999999999999999E-2</v>
      </c>
      <c r="I189">
        <f t="shared" si="8"/>
        <v>0.54</v>
      </c>
      <c r="J189" s="6">
        <v>20</v>
      </c>
      <c r="K189" s="6">
        <f t="shared" si="9"/>
        <v>9.9999999999999992E-2</v>
      </c>
      <c r="L189">
        <v>7.6799999999999993E-2</v>
      </c>
      <c r="M189">
        <f t="shared" ref="M189:M252" si="10">L189/6.22*1000/J189*I189/H189</f>
        <v>6.1736334405144691</v>
      </c>
    </row>
    <row r="190" spans="4:13" x14ac:dyDescent="0.3">
      <c r="D190" s="4" t="s">
        <v>67</v>
      </c>
      <c r="E190" s="4">
        <v>1</v>
      </c>
      <c r="F190" s="4">
        <v>24</v>
      </c>
      <c r="G190" s="4">
        <v>32</v>
      </c>
      <c r="H190">
        <v>5.3999999999999999E-2</v>
      </c>
      <c r="I190">
        <f t="shared" si="8"/>
        <v>0.54</v>
      </c>
      <c r="J190" s="6">
        <v>10</v>
      </c>
      <c r="K190" s="6">
        <f t="shared" si="9"/>
        <v>9.9999999999999992E-2</v>
      </c>
      <c r="L190">
        <v>3.6200000000000003E-2</v>
      </c>
      <c r="M190">
        <f t="shared" si="10"/>
        <v>5.8199356913183289</v>
      </c>
    </row>
    <row r="191" spans="4:13" x14ac:dyDescent="0.3">
      <c r="D191" s="4" t="s">
        <v>68</v>
      </c>
      <c r="E191" s="4">
        <v>1</v>
      </c>
      <c r="F191" s="4">
        <v>24</v>
      </c>
      <c r="G191" s="4">
        <v>18</v>
      </c>
      <c r="H191">
        <v>7.4999999999999997E-2</v>
      </c>
      <c r="I191">
        <f t="shared" si="8"/>
        <v>0.75</v>
      </c>
      <c r="J191">
        <v>20</v>
      </c>
      <c r="K191" s="6">
        <f t="shared" si="9"/>
        <v>9.9999999999999992E-2</v>
      </c>
      <c r="L191">
        <v>9.2999999999999992E-3</v>
      </c>
      <c r="M191">
        <f t="shared" si="10"/>
        <v>0.74758842443729911</v>
      </c>
    </row>
    <row r="192" spans="4:13" x14ac:dyDescent="0.3">
      <c r="D192" s="4" t="s">
        <v>68</v>
      </c>
      <c r="E192" s="4">
        <v>1</v>
      </c>
      <c r="F192" s="4">
        <v>24</v>
      </c>
      <c r="G192" s="4">
        <v>18</v>
      </c>
      <c r="H192">
        <v>7.4999999999999997E-2</v>
      </c>
      <c r="I192">
        <f t="shared" si="8"/>
        <v>0.75</v>
      </c>
      <c r="J192">
        <v>10</v>
      </c>
      <c r="K192" s="6">
        <f t="shared" si="9"/>
        <v>9.9999999999999992E-2</v>
      </c>
      <c r="L192">
        <v>4.5999999999999999E-3</v>
      </c>
      <c r="M192">
        <f t="shared" si="10"/>
        <v>0.73954983922829598</v>
      </c>
    </row>
    <row r="193" spans="4:13" x14ac:dyDescent="0.3">
      <c r="D193" s="4" t="s">
        <v>68</v>
      </c>
      <c r="E193" s="4">
        <v>1</v>
      </c>
      <c r="F193" s="4">
        <v>24</v>
      </c>
      <c r="G193" s="4">
        <v>32</v>
      </c>
      <c r="H193">
        <v>7.4999999999999997E-2</v>
      </c>
      <c r="I193">
        <f t="shared" si="8"/>
        <v>0.75</v>
      </c>
      <c r="J193" s="6">
        <v>20</v>
      </c>
      <c r="K193" s="6">
        <f t="shared" si="9"/>
        <v>9.9999999999999992E-2</v>
      </c>
      <c r="L193">
        <v>5.8299999999999998E-2</v>
      </c>
      <c r="M193">
        <f t="shared" si="10"/>
        <v>4.686495176848875</v>
      </c>
    </row>
    <row r="194" spans="4:13" x14ac:dyDescent="0.3">
      <c r="D194" s="4" t="s">
        <v>68</v>
      </c>
      <c r="E194" s="4">
        <v>1</v>
      </c>
      <c r="F194" s="4">
        <v>24</v>
      </c>
      <c r="G194" s="4">
        <v>32</v>
      </c>
      <c r="H194">
        <v>7.4999999999999997E-2</v>
      </c>
      <c r="I194">
        <f t="shared" si="8"/>
        <v>0.75</v>
      </c>
      <c r="J194" s="6">
        <v>10</v>
      </c>
      <c r="K194" s="6">
        <f t="shared" si="9"/>
        <v>9.9999999999999992E-2</v>
      </c>
      <c r="L194">
        <v>2.7E-2</v>
      </c>
      <c r="M194">
        <f t="shared" si="10"/>
        <v>4.3408360128617369</v>
      </c>
    </row>
    <row r="195" spans="4:13" x14ac:dyDescent="0.3">
      <c r="D195" s="4" t="s">
        <v>52</v>
      </c>
      <c r="E195" s="4">
        <v>1</v>
      </c>
      <c r="F195" s="4">
        <v>30</v>
      </c>
      <c r="G195" s="4">
        <v>18</v>
      </c>
      <c r="H195">
        <v>3.5999999999999997E-2</v>
      </c>
      <c r="I195">
        <f t="shared" si="8"/>
        <v>0.36</v>
      </c>
      <c r="J195">
        <v>20</v>
      </c>
      <c r="K195" s="6">
        <f t="shared" si="9"/>
        <v>9.9999999999999992E-2</v>
      </c>
      <c r="L195">
        <v>1.44E-2</v>
      </c>
      <c r="M195">
        <f t="shared" si="10"/>
        <v>1.157556270096463</v>
      </c>
    </row>
    <row r="196" spans="4:13" x14ac:dyDescent="0.3">
      <c r="D196" s="4" t="s">
        <v>52</v>
      </c>
      <c r="E196" s="4">
        <v>1</v>
      </c>
      <c r="F196" s="4">
        <v>30</v>
      </c>
      <c r="G196" s="4">
        <v>18</v>
      </c>
      <c r="H196">
        <v>3.5999999999999997E-2</v>
      </c>
      <c r="I196">
        <f t="shared" si="8"/>
        <v>0.36</v>
      </c>
      <c r="J196">
        <v>10</v>
      </c>
      <c r="K196" s="6">
        <f t="shared" si="9"/>
        <v>9.9999999999999992E-2</v>
      </c>
      <c r="L196">
        <v>6.8999999999999999E-3</v>
      </c>
      <c r="M196">
        <f t="shared" si="10"/>
        <v>1.1093247588424437</v>
      </c>
    </row>
    <row r="197" spans="4:13" x14ac:dyDescent="0.3">
      <c r="D197" s="4" t="s">
        <v>52</v>
      </c>
      <c r="E197" s="4">
        <v>1</v>
      </c>
      <c r="F197" s="4">
        <v>30</v>
      </c>
      <c r="G197" s="4">
        <v>32</v>
      </c>
      <c r="H197">
        <v>3.5999999999999997E-2</v>
      </c>
      <c r="I197">
        <f t="shared" ref="I197:I260" si="11">H197*10</f>
        <v>0.36</v>
      </c>
      <c r="J197" s="6">
        <v>20</v>
      </c>
      <c r="K197" s="6">
        <f t="shared" si="9"/>
        <v>9.9999999999999992E-2</v>
      </c>
      <c r="L197">
        <v>7.6200000000000004E-2</v>
      </c>
      <c r="M197">
        <f t="shared" si="10"/>
        <v>6.1254019292604518</v>
      </c>
    </row>
    <row r="198" spans="4:13" x14ac:dyDescent="0.3">
      <c r="D198" s="4" t="s">
        <v>52</v>
      </c>
      <c r="E198" s="4">
        <v>1</v>
      </c>
      <c r="F198" s="4">
        <v>30</v>
      </c>
      <c r="G198" s="4">
        <v>32</v>
      </c>
      <c r="H198">
        <v>3.5999999999999997E-2</v>
      </c>
      <c r="I198">
        <f t="shared" si="11"/>
        <v>0.36</v>
      </c>
      <c r="J198" s="6">
        <v>10</v>
      </c>
      <c r="K198" s="6">
        <f t="shared" ref="K198:K261" si="12">H198/I198</f>
        <v>9.9999999999999992E-2</v>
      </c>
      <c r="L198">
        <v>3.8899999999999997E-2</v>
      </c>
      <c r="M198">
        <f t="shared" si="10"/>
        <v>6.254019292604502</v>
      </c>
    </row>
    <row r="199" spans="4:13" x14ac:dyDescent="0.3">
      <c r="D199" s="4" t="s">
        <v>56</v>
      </c>
      <c r="E199" s="4">
        <v>1</v>
      </c>
      <c r="F199" s="4">
        <v>30</v>
      </c>
      <c r="G199" s="4">
        <v>18</v>
      </c>
      <c r="H199">
        <v>7.3999999999999996E-2</v>
      </c>
      <c r="I199">
        <f t="shared" si="11"/>
        <v>0.74</v>
      </c>
      <c r="J199">
        <v>20</v>
      </c>
      <c r="K199" s="6">
        <f t="shared" si="12"/>
        <v>9.9999999999999992E-2</v>
      </c>
      <c r="L199">
        <v>1.2200000000000001E-2</v>
      </c>
      <c r="M199">
        <f t="shared" si="10"/>
        <v>0.98070739549839248</v>
      </c>
    </row>
    <row r="200" spans="4:13" x14ac:dyDescent="0.3">
      <c r="D200" s="4" t="s">
        <v>56</v>
      </c>
      <c r="E200" s="4">
        <v>1</v>
      </c>
      <c r="F200" s="4">
        <v>30</v>
      </c>
      <c r="G200" s="4">
        <v>18</v>
      </c>
      <c r="H200">
        <v>7.3999999999999996E-2</v>
      </c>
      <c r="I200">
        <f t="shared" si="11"/>
        <v>0.74</v>
      </c>
      <c r="J200">
        <v>10</v>
      </c>
      <c r="K200" s="6">
        <f t="shared" si="12"/>
        <v>9.9999999999999992E-2</v>
      </c>
      <c r="L200">
        <v>5.4000000000000003E-3</v>
      </c>
      <c r="M200">
        <f t="shared" si="10"/>
        <v>0.86816720257234725</v>
      </c>
    </row>
    <row r="201" spans="4:13" x14ac:dyDescent="0.3">
      <c r="D201" s="4" t="s">
        <v>56</v>
      </c>
      <c r="E201" s="4">
        <v>1</v>
      </c>
      <c r="F201" s="4">
        <v>30</v>
      </c>
      <c r="G201" s="4">
        <v>32</v>
      </c>
      <c r="H201">
        <v>7.3999999999999996E-2</v>
      </c>
      <c r="I201">
        <f t="shared" si="11"/>
        <v>0.74</v>
      </c>
      <c r="J201" s="6">
        <v>20</v>
      </c>
      <c r="K201" s="6">
        <f t="shared" si="12"/>
        <v>9.9999999999999992E-2</v>
      </c>
      <c r="L201">
        <v>6.3299999999999995E-2</v>
      </c>
      <c r="M201">
        <f t="shared" si="10"/>
        <v>5.088424437299035</v>
      </c>
    </row>
    <row r="202" spans="4:13" x14ac:dyDescent="0.3">
      <c r="D202" s="4" t="s">
        <v>56</v>
      </c>
      <c r="E202" s="4">
        <v>1</v>
      </c>
      <c r="F202" s="4">
        <v>30</v>
      </c>
      <c r="G202" s="4">
        <v>32</v>
      </c>
      <c r="H202">
        <v>7.3999999999999996E-2</v>
      </c>
      <c r="I202">
        <f t="shared" si="11"/>
        <v>0.74</v>
      </c>
      <c r="J202" s="6">
        <v>10</v>
      </c>
      <c r="K202" s="6">
        <f t="shared" si="12"/>
        <v>9.9999999999999992E-2</v>
      </c>
      <c r="L202">
        <v>3.0200000000000001E-2</v>
      </c>
      <c r="M202">
        <f t="shared" si="10"/>
        <v>4.855305466237942</v>
      </c>
    </row>
    <row r="203" spans="4:13" x14ac:dyDescent="0.3">
      <c r="D203" s="4" t="s">
        <v>97</v>
      </c>
      <c r="E203" s="4">
        <v>1</v>
      </c>
      <c r="F203" s="4">
        <v>30</v>
      </c>
      <c r="G203" s="4">
        <v>18</v>
      </c>
      <c r="H203" s="4">
        <v>8.5999999999999993E-2</v>
      </c>
      <c r="I203">
        <f t="shared" si="11"/>
        <v>0.85999999999999988</v>
      </c>
      <c r="J203" s="6">
        <v>20</v>
      </c>
      <c r="K203" s="6">
        <f t="shared" si="12"/>
        <v>0.1</v>
      </c>
      <c r="L203">
        <v>2.3099999999999999E-2</v>
      </c>
      <c r="M203">
        <f t="shared" si="10"/>
        <v>1.8569131832797428</v>
      </c>
    </row>
    <row r="204" spans="4:13" x14ac:dyDescent="0.3">
      <c r="D204" s="4" t="s">
        <v>97</v>
      </c>
      <c r="E204" s="4">
        <v>1</v>
      </c>
      <c r="F204" s="4">
        <v>30</v>
      </c>
      <c r="G204" s="4">
        <v>18</v>
      </c>
      <c r="H204" s="4">
        <v>8.5999999999999993E-2</v>
      </c>
      <c r="I204">
        <f t="shared" si="11"/>
        <v>0.85999999999999988</v>
      </c>
      <c r="J204" s="6">
        <v>10</v>
      </c>
      <c r="K204" s="6">
        <f t="shared" si="12"/>
        <v>0.1</v>
      </c>
      <c r="L204">
        <v>1.1900000000000001E-2</v>
      </c>
      <c r="M204">
        <f t="shared" si="10"/>
        <v>1.9131832797427655</v>
      </c>
    </row>
    <row r="205" spans="4:13" x14ac:dyDescent="0.3">
      <c r="D205" s="4" t="s">
        <v>97</v>
      </c>
      <c r="E205" s="4">
        <v>1</v>
      </c>
      <c r="F205" s="4">
        <v>30</v>
      </c>
      <c r="G205" s="4">
        <v>32</v>
      </c>
      <c r="H205" s="4">
        <v>8.5999999999999993E-2</v>
      </c>
      <c r="I205">
        <f t="shared" si="11"/>
        <v>0.85999999999999988</v>
      </c>
      <c r="J205" s="6">
        <v>20</v>
      </c>
      <c r="K205" s="6">
        <f t="shared" si="12"/>
        <v>0.1</v>
      </c>
      <c r="L205">
        <v>0.1202</v>
      </c>
      <c r="M205">
        <f t="shared" si="10"/>
        <v>9.6623794212218659</v>
      </c>
    </row>
    <row r="206" spans="4:13" x14ac:dyDescent="0.3">
      <c r="D206" s="4" t="s">
        <v>97</v>
      </c>
      <c r="E206" s="4">
        <v>1</v>
      </c>
      <c r="F206" s="4">
        <v>30</v>
      </c>
      <c r="G206" s="4">
        <v>32</v>
      </c>
      <c r="H206" s="4">
        <v>8.5999999999999993E-2</v>
      </c>
      <c r="I206">
        <f t="shared" si="11"/>
        <v>0.85999999999999988</v>
      </c>
      <c r="J206" s="6">
        <v>10</v>
      </c>
      <c r="K206" s="6">
        <f t="shared" si="12"/>
        <v>0.1</v>
      </c>
      <c r="L206">
        <v>5.5E-2</v>
      </c>
      <c r="M206">
        <f t="shared" si="10"/>
        <v>8.8424437299035379</v>
      </c>
    </row>
    <row r="207" spans="4:13" x14ac:dyDescent="0.3">
      <c r="D207" s="4" t="s">
        <v>38</v>
      </c>
      <c r="E207" s="4">
        <v>1</v>
      </c>
      <c r="F207" s="4">
        <v>30</v>
      </c>
      <c r="G207" s="4">
        <v>18</v>
      </c>
      <c r="H207">
        <v>7.9000000000000001E-2</v>
      </c>
      <c r="I207">
        <f t="shared" si="11"/>
        <v>0.79</v>
      </c>
      <c r="J207">
        <v>20</v>
      </c>
      <c r="K207" s="6">
        <f t="shared" si="12"/>
        <v>9.9999999999999992E-2</v>
      </c>
      <c r="L207">
        <v>1.8700000000000001E-2</v>
      </c>
      <c r="M207">
        <f t="shared" si="10"/>
        <v>1.5032154340836015</v>
      </c>
    </row>
    <row r="208" spans="4:13" x14ac:dyDescent="0.3">
      <c r="D208" s="4" t="s">
        <v>38</v>
      </c>
      <c r="E208" s="4">
        <v>1</v>
      </c>
      <c r="F208" s="4">
        <v>30</v>
      </c>
      <c r="G208" s="4">
        <v>18</v>
      </c>
      <c r="H208">
        <v>7.9000000000000001E-2</v>
      </c>
      <c r="I208">
        <f t="shared" si="11"/>
        <v>0.79</v>
      </c>
      <c r="J208">
        <v>10</v>
      </c>
      <c r="K208" s="6">
        <f t="shared" si="12"/>
        <v>9.9999999999999992E-2</v>
      </c>
      <c r="L208">
        <v>8.6999999999999994E-3</v>
      </c>
      <c r="M208">
        <f t="shared" si="10"/>
        <v>1.3987138263665595</v>
      </c>
    </row>
    <row r="209" spans="4:13" x14ac:dyDescent="0.3">
      <c r="D209" s="4" t="s">
        <v>38</v>
      </c>
      <c r="E209" s="4">
        <v>1</v>
      </c>
      <c r="F209" s="4">
        <v>30</v>
      </c>
      <c r="G209" s="4">
        <v>32</v>
      </c>
      <c r="H209">
        <v>7.9000000000000001E-2</v>
      </c>
      <c r="I209">
        <f t="shared" si="11"/>
        <v>0.79</v>
      </c>
      <c r="J209" s="6">
        <v>20</v>
      </c>
      <c r="K209" s="6">
        <f t="shared" si="12"/>
        <v>9.9999999999999992E-2</v>
      </c>
      <c r="L209">
        <v>9.69E-2</v>
      </c>
      <c r="M209">
        <f t="shared" si="10"/>
        <v>7.789389067524116</v>
      </c>
    </row>
    <row r="210" spans="4:13" x14ac:dyDescent="0.3">
      <c r="D210" s="4" t="s">
        <v>38</v>
      </c>
      <c r="E210" s="4">
        <v>1</v>
      </c>
      <c r="F210" s="4">
        <v>30</v>
      </c>
      <c r="G210" s="4">
        <v>32</v>
      </c>
      <c r="H210">
        <v>7.9000000000000001E-2</v>
      </c>
      <c r="I210">
        <f t="shared" si="11"/>
        <v>0.79</v>
      </c>
      <c r="J210" s="6">
        <v>10</v>
      </c>
      <c r="K210" s="6">
        <f t="shared" si="12"/>
        <v>9.9999999999999992E-2</v>
      </c>
      <c r="L210">
        <v>3.9300000000000002E-2</v>
      </c>
      <c r="M210">
        <f t="shared" si="10"/>
        <v>6.3183279742765279</v>
      </c>
    </row>
    <row r="211" spans="4:13" x14ac:dyDescent="0.3">
      <c r="D211" s="4" t="s">
        <v>34</v>
      </c>
      <c r="E211" s="4">
        <v>1</v>
      </c>
      <c r="F211" s="4">
        <v>30</v>
      </c>
      <c r="G211" s="4">
        <v>18</v>
      </c>
      <c r="H211" s="4">
        <v>9.4E-2</v>
      </c>
      <c r="I211">
        <f t="shared" si="11"/>
        <v>0.94</v>
      </c>
      <c r="J211" s="6">
        <v>20</v>
      </c>
      <c r="K211" s="6">
        <f t="shared" si="12"/>
        <v>0.1</v>
      </c>
      <c r="L211">
        <v>2.3699999999999999E-2</v>
      </c>
      <c r="M211">
        <f t="shared" si="10"/>
        <v>1.905144694533762</v>
      </c>
    </row>
    <row r="212" spans="4:13" x14ac:dyDescent="0.3">
      <c r="D212" s="4" t="s">
        <v>34</v>
      </c>
      <c r="E212" s="4">
        <v>1</v>
      </c>
      <c r="F212" s="4">
        <v>30</v>
      </c>
      <c r="G212" s="4">
        <v>18</v>
      </c>
      <c r="H212" s="4">
        <v>9.4E-2</v>
      </c>
      <c r="I212">
        <f t="shared" si="11"/>
        <v>0.94</v>
      </c>
      <c r="J212" s="6">
        <v>10</v>
      </c>
      <c r="K212" s="6">
        <f t="shared" si="12"/>
        <v>0.1</v>
      </c>
      <c r="L212">
        <v>1.09E-2</v>
      </c>
      <c r="M212">
        <f t="shared" si="10"/>
        <v>1.7524115755627008</v>
      </c>
    </row>
    <row r="213" spans="4:13" x14ac:dyDescent="0.3">
      <c r="D213" s="4" t="s">
        <v>34</v>
      </c>
      <c r="E213" s="4">
        <v>1</v>
      </c>
      <c r="F213" s="4">
        <v>30</v>
      </c>
      <c r="G213" s="4">
        <v>32</v>
      </c>
      <c r="H213" s="4">
        <v>9.4E-2</v>
      </c>
      <c r="I213">
        <f t="shared" si="11"/>
        <v>0.94</v>
      </c>
      <c r="J213" s="6">
        <v>20</v>
      </c>
      <c r="K213" s="6">
        <f t="shared" si="12"/>
        <v>0.1</v>
      </c>
      <c r="L213">
        <v>0.11260000000000001</v>
      </c>
      <c r="M213">
        <f t="shared" si="10"/>
        <v>9.0514469453376218</v>
      </c>
    </row>
    <row r="214" spans="4:13" x14ac:dyDescent="0.3">
      <c r="D214" s="4" t="s">
        <v>34</v>
      </c>
      <c r="E214" s="4">
        <v>1</v>
      </c>
      <c r="F214" s="4">
        <v>30</v>
      </c>
      <c r="G214" s="4">
        <v>32</v>
      </c>
      <c r="H214" s="4">
        <v>9.4E-2</v>
      </c>
      <c r="I214">
        <f t="shared" si="11"/>
        <v>0.94</v>
      </c>
      <c r="J214" s="6">
        <v>10</v>
      </c>
      <c r="K214" s="6">
        <f t="shared" si="12"/>
        <v>0.1</v>
      </c>
      <c r="L214">
        <v>5.1200000000000002E-2</v>
      </c>
      <c r="M214">
        <f t="shared" si="10"/>
        <v>8.2315112540192938</v>
      </c>
    </row>
    <row r="215" spans="4:13" x14ac:dyDescent="0.3">
      <c r="D215" s="4" t="s">
        <v>53</v>
      </c>
      <c r="E215" s="4">
        <v>1</v>
      </c>
      <c r="F215" s="4">
        <v>30</v>
      </c>
      <c r="G215" s="4">
        <v>18</v>
      </c>
      <c r="H215">
        <v>5.7000000000000002E-2</v>
      </c>
      <c r="I215">
        <f t="shared" si="11"/>
        <v>0.57000000000000006</v>
      </c>
      <c r="J215">
        <v>20</v>
      </c>
      <c r="K215" s="6">
        <f t="shared" si="12"/>
        <v>9.9999999999999992E-2</v>
      </c>
      <c r="L215">
        <v>1.5100000000000001E-2</v>
      </c>
      <c r="M215">
        <f t="shared" si="10"/>
        <v>1.2138263665594857</v>
      </c>
    </row>
    <row r="216" spans="4:13" x14ac:dyDescent="0.3">
      <c r="D216" s="4" t="s">
        <v>53</v>
      </c>
      <c r="E216" s="4">
        <v>1</v>
      </c>
      <c r="F216" s="4">
        <v>30</v>
      </c>
      <c r="G216" s="4">
        <v>18</v>
      </c>
      <c r="H216">
        <v>5.7000000000000002E-2</v>
      </c>
      <c r="I216">
        <f t="shared" si="11"/>
        <v>0.57000000000000006</v>
      </c>
      <c r="J216">
        <v>10</v>
      </c>
      <c r="K216" s="6">
        <f t="shared" si="12"/>
        <v>9.9999999999999992E-2</v>
      </c>
      <c r="L216">
        <v>6.1999999999999998E-3</v>
      </c>
      <c r="M216">
        <f t="shared" si="10"/>
        <v>0.99678456591639886</v>
      </c>
    </row>
    <row r="217" spans="4:13" x14ac:dyDescent="0.3">
      <c r="D217" s="4" t="s">
        <v>53</v>
      </c>
      <c r="E217" s="4">
        <v>1</v>
      </c>
      <c r="F217" s="4">
        <v>30</v>
      </c>
      <c r="G217" s="4">
        <v>32</v>
      </c>
      <c r="H217">
        <v>5.7000000000000002E-2</v>
      </c>
      <c r="I217">
        <f t="shared" si="11"/>
        <v>0.57000000000000006</v>
      </c>
      <c r="J217" s="6">
        <v>20</v>
      </c>
      <c r="K217" s="6">
        <f t="shared" si="12"/>
        <v>9.9999999999999992E-2</v>
      </c>
      <c r="L217">
        <v>8.5900000000000004E-2</v>
      </c>
      <c r="M217">
        <f t="shared" si="10"/>
        <v>6.9051446945337629</v>
      </c>
    </row>
    <row r="218" spans="4:13" x14ac:dyDescent="0.3">
      <c r="D218" s="4" t="s">
        <v>53</v>
      </c>
      <c r="E218" s="4">
        <v>1</v>
      </c>
      <c r="F218" s="4">
        <v>30</v>
      </c>
      <c r="G218" s="4">
        <v>32</v>
      </c>
      <c r="H218">
        <v>5.7000000000000002E-2</v>
      </c>
      <c r="I218">
        <f t="shared" si="11"/>
        <v>0.57000000000000006</v>
      </c>
      <c r="J218" s="6">
        <v>10</v>
      </c>
      <c r="K218" s="6">
        <f t="shared" si="12"/>
        <v>9.9999999999999992E-2</v>
      </c>
      <c r="L218">
        <v>4.0599999999999997E-2</v>
      </c>
      <c r="M218">
        <f t="shared" si="10"/>
        <v>6.527331189710611</v>
      </c>
    </row>
    <row r="219" spans="4:13" x14ac:dyDescent="0.3">
      <c r="D219" s="4" t="s">
        <v>12</v>
      </c>
      <c r="E219" s="4">
        <v>1</v>
      </c>
      <c r="F219" s="4">
        <v>32</v>
      </c>
      <c r="G219" s="4">
        <v>18</v>
      </c>
      <c r="H219">
        <v>0.13900000000000001</v>
      </c>
      <c r="I219">
        <f t="shared" si="11"/>
        <v>1.3900000000000001</v>
      </c>
      <c r="J219">
        <v>20</v>
      </c>
      <c r="K219" s="6">
        <f t="shared" si="12"/>
        <v>0.1</v>
      </c>
      <c r="L219">
        <v>2.0199999999999999E-2</v>
      </c>
      <c r="M219">
        <f t="shared" si="10"/>
        <v>1.6237942122186493</v>
      </c>
    </row>
    <row r="220" spans="4:13" x14ac:dyDescent="0.3">
      <c r="D220" s="4" t="s">
        <v>12</v>
      </c>
      <c r="E220" s="4">
        <v>1</v>
      </c>
      <c r="F220" s="4">
        <v>32</v>
      </c>
      <c r="G220" s="4">
        <v>18</v>
      </c>
      <c r="H220">
        <v>0.13900000000000001</v>
      </c>
      <c r="I220">
        <f t="shared" si="11"/>
        <v>1.3900000000000001</v>
      </c>
      <c r="J220">
        <v>10</v>
      </c>
      <c r="K220" s="6">
        <f t="shared" si="12"/>
        <v>0.1</v>
      </c>
      <c r="L220">
        <v>8.9999999999999993E-3</v>
      </c>
      <c r="M220">
        <f t="shared" si="10"/>
        <v>1.4469453376205788</v>
      </c>
    </row>
    <row r="221" spans="4:13" x14ac:dyDescent="0.3">
      <c r="D221" s="4" t="s">
        <v>12</v>
      </c>
      <c r="E221" s="4">
        <v>1</v>
      </c>
      <c r="F221" s="4">
        <v>32</v>
      </c>
      <c r="G221" s="4">
        <v>32</v>
      </c>
      <c r="H221">
        <v>0.13900000000000001</v>
      </c>
      <c r="I221">
        <f t="shared" si="11"/>
        <v>1.3900000000000001</v>
      </c>
      <c r="J221" s="6">
        <v>20</v>
      </c>
      <c r="K221" s="6">
        <f t="shared" si="12"/>
        <v>0.1</v>
      </c>
      <c r="L221">
        <v>0.1002</v>
      </c>
      <c r="M221">
        <f t="shared" si="10"/>
        <v>8.0546623794212238</v>
      </c>
    </row>
    <row r="222" spans="4:13" x14ac:dyDescent="0.3">
      <c r="D222" s="4" t="s">
        <v>12</v>
      </c>
      <c r="E222" s="4">
        <v>1</v>
      </c>
      <c r="F222" s="4">
        <v>32</v>
      </c>
      <c r="G222" s="4">
        <v>32</v>
      </c>
      <c r="H222">
        <v>0.13900000000000001</v>
      </c>
      <c r="I222">
        <f t="shared" si="11"/>
        <v>1.3900000000000001</v>
      </c>
      <c r="J222" s="6">
        <v>10</v>
      </c>
      <c r="K222" s="6">
        <f t="shared" si="12"/>
        <v>0.1</v>
      </c>
      <c r="L222">
        <v>4.6699999999999998E-2</v>
      </c>
      <c r="M222">
        <f t="shared" si="10"/>
        <v>7.508038585209003</v>
      </c>
    </row>
    <row r="223" spans="4:13" x14ac:dyDescent="0.3">
      <c r="D223" s="4" t="s">
        <v>9</v>
      </c>
      <c r="E223" s="4">
        <v>1</v>
      </c>
      <c r="F223" s="4">
        <v>32</v>
      </c>
      <c r="G223" s="4">
        <v>18</v>
      </c>
      <c r="H223">
        <v>0.112</v>
      </c>
      <c r="I223">
        <f t="shared" si="11"/>
        <v>1.1200000000000001</v>
      </c>
      <c r="J223">
        <v>20</v>
      </c>
      <c r="K223" s="6">
        <f t="shared" si="12"/>
        <v>9.9999999999999992E-2</v>
      </c>
      <c r="L223">
        <v>2.46E-2</v>
      </c>
      <c r="M223">
        <f t="shared" si="10"/>
        <v>1.9774919614147914</v>
      </c>
    </row>
    <row r="224" spans="4:13" x14ac:dyDescent="0.3">
      <c r="D224" s="4" t="s">
        <v>9</v>
      </c>
      <c r="E224" s="4">
        <v>1</v>
      </c>
      <c r="F224" s="4">
        <v>32</v>
      </c>
      <c r="G224" s="4">
        <v>18</v>
      </c>
      <c r="H224">
        <v>0.112</v>
      </c>
      <c r="I224">
        <f t="shared" si="11"/>
        <v>1.1200000000000001</v>
      </c>
      <c r="J224">
        <v>10</v>
      </c>
      <c r="K224" s="6">
        <f t="shared" si="12"/>
        <v>9.9999999999999992E-2</v>
      </c>
      <c r="L224">
        <v>1.21E-2</v>
      </c>
      <c r="M224">
        <f t="shared" si="10"/>
        <v>1.9453376205787782</v>
      </c>
    </row>
    <row r="225" spans="4:13" x14ac:dyDescent="0.3">
      <c r="D225" s="4" t="s">
        <v>9</v>
      </c>
      <c r="E225" s="4">
        <v>1</v>
      </c>
      <c r="F225" s="4">
        <v>32</v>
      </c>
      <c r="G225" s="4">
        <v>32</v>
      </c>
      <c r="H225">
        <v>0.112</v>
      </c>
      <c r="I225">
        <f t="shared" si="11"/>
        <v>1.1200000000000001</v>
      </c>
      <c r="J225">
        <v>20</v>
      </c>
      <c r="K225" s="6">
        <f t="shared" si="12"/>
        <v>9.9999999999999992E-2</v>
      </c>
      <c r="L225">
        <v>0.1028</v>
      </c>
      <c r="M225">
        <f t="shared" si="10"/>
        <v>8.2636655948553077</v>
      </c>
    </row>
    <row r="226" spans="4:13" x14ac:dyDescent="0.3">
      <c r="D226" s="4" t="s">
        <v>9</v>
      </c>
      <c r="E226" s="4">
        <v>1</v>
      </c>
      <c r="F226" s="4">
        <v>32</v>
      </c>
      <c r="G226" s="4">
        <v>32</v>
      </c>
      <c r="H226">
        <v>0.112</v>
      </c>
      <c r="I226">
        <f t="shared" si="11"/>
        <v>1.1200000000000001</v>
      </c>
      <c r="J226">
        <v>10</v>
      </c>
      <c r="K226" s="6">
        <f t="shared" si="12"/>
        <v>9.9999999999999992E-2</v>
      </c>
      <c r="L226">
        <v>5.16E-2</v>
      </c>
      <c r="M226">
        <f t="shared" si="10"/>
        <v>8.2958199356913216</v>
      </c>
    </row>
    <row r="227" spans="4:13" x14ac:dyDescent="0.3">
      <c r="D227" s="4" t="s">
        <v>8</v>
      </c>
      <c r="E227" s="4">
        <v>1</v>
      </c>
      <c r="F227" s="4">
        <v>32</v>
      </c>
      <c r="G227" s="4">
        <v>18</v>
      </c>
      <c r="H227">
        <v>0.112</v>
      </c>
      <c r="I227">
        <f t="shared" si="11"/>
        <v>1.1200000000000001</v>
      </c>
      <c r="J227">
        <v>20</v>
      </c>
      <c r="K227" s="6">
        <f t="shared" si="12"/>
        <v>9.9999999999999992E-2</v>
      </c>
      <c r="L227">
        <v>1.8200000000000001E-2</v>
      </c>
      <c r="M227">
        <f t="shared" si="10"/>
        <v>1.4630225080385857</v>
      </c>
    </row>
    <row r="228" spans="4:13" x14ac:dyDescent="0.3">
      <c r="D228" s="4" t="s">
        <v>8</v>
      </c>
      <c r="E228" s="4">
        <v>1</v>
      </c>
      <c r="F228" s="4">
        <v>32</v>
      </c>
      <c r="G228" s="4">
        <v>18</v>
      </c>
      <c r="H228">
        <v>0.112</v>
      </c>
      <c r="I228">
        <f t="shared" si="11"/>
        <v>1.1200000000000001</v>
      </c>
      <c r="J228">
        <v>10</v>
      </c>
      <c r="K228" s="6">
        <f t="shared" si="12"/>
        <v>9.9999999999999992E-2</v>
      </c>
      <c r="L228">
        <v>9.1999999999999998E-3</v>
      </c>
      <c r="M228">
        <f t="shared" si="10"/>
        <v>1.479099678456592</v>
      </c>
    </row>
    <row r="229" spans="4:13" x14ac:dyDescent="0.3">
      <c r="D229" s="4" t="s">
        <v>8</v>
      </c>
      <c r="E229" s="4">
        <v>1</v>
      </c>
      <c r="F229" s="4">
        <v>32</v>
      </c>
      <c r="G229" s="4">
        <v>32</v>
      </c>
      <c r="H229">
        <v>0.112</v>
      </c>
      <c r="I229">
        <f t="shared" si="11"/>
        <v>1.1200000000000001</v>
      </c>
      <c r="J229">
        <v>20</v>
      </c>
      <c r="K229" s="6">
        <f t="shared" si="12"/>
        <v>9.9999999999999992E-2</v>
      </c>
      <c r="L229">
        <v>7.6999999999999999E-2</v>
      </c>
      <c r="M229">
        <f t="shared" si="10"/>
        <v>6.1897106109324769</v>
      </c>
    </row>
    <row r="230" spans="4:13" x14ac:dyDescent="0.3">
      <c r="D230" s="4" t="s">
        <v>8</v>
      </c>
      <c r="E230" s="4">
        <v>1</v>
      </c>
      <c r="F230" s="4">
        <v>32</v>
      </c>
      <c r="G230" s="4">
        <v>32</v>
      </c>
      <c r="H230">
        <v>0.112</v>
      </c>
      <c r="I230">
        <f t="shared" si="11"/>
        <v>1.1200000000000001</v>
      </c>
      <c r="J230">
        <v>10</v>
      </c>
      <c r="K230" s="6">
        <f t="shared" si="12"/>
        <v>9.9999999999999992E-2</v>
      </c>
      <c r="L230">
        <v>3.85E-2</v>
      </c>
      <c r="M230">
        <f t="shared" si="10"/>
        <v>6.1897106109324769</v>
      </c>
    </row>
    <row r="231" spans="4:13" x14ac:dyDescent="0.3">
      <c r="D231" s="4" t="s">
        <v>19</v>
      </c>
      <c r="E231" s="4">
        <v>1</v>
      </c>
      <c r="F231" s="4">
        <v>32</v>
      </c>
      <c r="G231" s="4">
        <v>18</v>
      </c>
      <c r="H231">
        <v>0.105</v>
      </c>
      <c r="I231">
        <f t="shared" si="11"/>
        <v>1.05</v>
      </c>
      <c r="J231">
        <v>20</v>
      </c>
      <c r="K231" s="6">
        <f t="shared" si="12"/>
        <v>9.9999999999999992E-2</v>
      </c>
      <c r="L231">
        <v>2.3800000000000002E-2</v>
      </c>
      <c r="M231">
        <f t="shared" si="10"/>
        <v>1.9131832797427659</v>
      </c>
    </row>
    <row r="232" spans="4:13" x14ac:dyDescent="0.3">
      <c r="D232" s="4" t="s">
        <v>19</v>
      </c>
      <c r="E232" s="4">
        <v>1</v>
      </c>
      <c r="F232" s="4">
        <v>32</v>
      </c>
      <c r="G232" s="4">
        <v>18</v>
      </c>
      <c r="H232">
        <v>0.105</v>
      </c>
      <c r="I232">
        <f t="shared" si="11"/>
        <v>1.05</v>
      </c>
      <c r="J232">
        <v>10</v>
      </c>
      <c r="K232" s="6">
        <f t="shared" si="12"/>
        <v>9.9999999999999992E-2</v>
      </c>
      <c r="L232">
        <v>1.17E-2</v>
      </c>
      <c r="M232">
        <f t="shared" si="10"/>
        <v>1.8810289389067527</v>
      </c>
    </row>
    <row r="233" spans="4:13" x14ac:dyDescent="0.3">
      <c r="D233" s="4" t="s">
        <v>19</v>
      </c>
      <c r="E233" s="4">
        <v>1</v>
      </c>
      <c r="F233" s="4">
        <v>32</v>
      </c>
      <c r="G233" s="4">
        <v>32</v>
      </c>
      <c r="H233">
        <v>0.105</v>
      </c>
      <c r="I233">
        <f t="shared" si="11"/>
        <v>1.05</v>
      </c>
      <c r="J233" s="6">
        <v>20</v>
      </c>
      <c r="K233" s="6">
        <f t="shared" si="12"/>
        <v>9.9999999999999992E-2</v>
      </c>
      <c r="L233">
        <v>0.1051</v>
      </c>
      <c r="M233">
        <f t="shared" si="10"/>
        <v>8.4485530546623799</v>
      </c>
    </row>
    <row r="234" spans="4:13" x14ac:dyDescent="0.3">
      <c r="D234" s="4" t="s">
        <v>19</v>
      </c>
      <c r="E234" s="4">
        <v>1</v>
      </c>
      <c r="F234" s="4">
        <v>32</v>
      </c>
      <c r="G234" s="4">
        <v>32</v>
      </c>
      <c r="H234">
        <v>0.105</v>
      </c>
      <c r="I234">
        <f t="shared" si="11"/>
        <v>1.05</v>
      </c>
      <c r="J234" s="6">
        <v>10</v>
      </c>
      <c r="K234" s="6">
        <f t="shared" si="12"/>
        <v>9.9999999999999992E-2</v>
      </c>
      <c r="L234">
        <v>5.1299999999999998E-2</v>
      </c>
      <c r="M234">
        <f t="shared" si="10"/>
        <v>8.2475884244373017</v>
      </c>
    </row>
    <row r="235" spans="4:13" x14ac:dyDescent="0.3">
      <c r="D235" s="4" t="s">
        <v>20</v>
      </c>
      <c r="E235" s="4">
        <v>1</v>
      </c>
      <c r="F235" s="4">
        <v>32</v>
      </c>
      <c r="G235" s="4">
        <v>18</v>
      </c>
      <c r="H235">
        <v>3.3000000000000002E-2</v>
      </c>
      <c r="I235">
        <f t="shared" si="11"/>
        <v>0.33</v>
      </c>
      <c r="J235">
        <v>20</v>
      </c>
      <c r="K235" s="6">
        <f t="shared" si="12"/>
        <v>0.1</v>
      </c>
      <c r="L235">
        <v>2.98E-2</v>
      </c>
      <c r="M235">
        <f t="shared" si="10"/>
        <v>2.395498392282958</v>
      </c>
    </row>
    <row r="236" spans="4:13" x14ac:dyDescent="0.3">
      <c r="D236" s="4" t="s">
        <v>20</v>
      </c>
      <c r="E236" s="4">
        <v>1</v>
      </c>
      <c r="F236" s="4">
        <v>32</v>
      </c>
      <c r="G236" s="4">
        <v>18</v>
      </c>
      <c r="H236">
        <v>3.3000000000000002E-2</v>
      </c>
      <c r="I236">
        <f t="shared" si="11"/>
        <v>0.33</v>
      </c>
      <c r="J236">
        <v>10</v>
      </c>
      <c r="K236" s="6">
        <f t="shared" si="12"/>
        <v>0.1</v>
      </c>
      <c r="L236">
        <v>1.4800000000000001E-2</v>
      </c>
      <c r="M236">
        <f t="shared" si="10"/>
        <v>2.379421221864952</v>
      </c>
    </row>
    <row r="237" spans="4:13" x14ac:dyDescent="0.3">
      <c r="D237" s="4" t="s">
        <v>20</v>
      </c>
      <c r="E237" s="4">
        <v>1</v>
      </c>
      <c r="F237" s="4">
        <v>32</v>
      </c>
      <c r="G237" s="4">
        <v>32</v>
      </c>
      <c r="H237">
        <v>3.3000000000000002E-2</v>
      </c>
      <c r="I237">
        <f t="shared" si="11"/>
        <v>0.33</v>
      </c>
      <c r="J237" s="6">
        <v>20</v>
      </c>
      <c r="K237" s="6">
        <f t="shared" si="12"/>
        <v>0.1</v>
      </c>
      <c r="L237">
        <v>0.13100000000000001</v>
      </c>
      <c r="M237">
        <f t="shared" si="10"/>
        <v>10.530546623794212</v>
      </c>
    </row>
    <row r="238" spans="4:13" x14ac:dyDescent="0.3">
      <c r="D238" s="4" t="s">
        <v>20</v>
      </c>
      <c r="E238" s="4">
        <v>1</v>
      </c>
      <c r="F238" s="4">
        <v>32</v>
      </c>
      <c r="G238" s="4">
        <v>32</v>
      </c>
      <c r="H238">
        <v>3.3000000000000002E-2</v>
      </c>
      <c r="I238">
        <f t="shared" si="11"/>
        <v>0.33</v>
      </c>
      <c r="J238" s="6">
        <v>10</v>
      </c>
      <c r="K238" s="6">
        <f t="shared" si="12"/>
        <v>0.1</v>
      </c>
      <c r="L238">
        <v>6.9599999999999995E-2</v>
      </c>
      <c r="M238">
        <f t="shared" si="10"/>
        <v>11.189710610932474</v>
      </c>
    </row>
    <row r="239" spans="4:13" x14ac:dyDescent="0.3">
      <c r="D239" s="4" t="s">
        <v>41</v>
      </c>
      <c r="E239" s="4">
        <v>1</v>
      </c>
      <c r="F239" s="4">
        <v>18</v>
      </c>
      <c r="G239" s="4">
        <v>18</v>
      </c>
      <c r="H239">
        <v>0.06</v>
      </c>
      <c r="I239">
        <f t="shared" si="11"/>
        <v>0.6</v>
      </c>
      <c r="J239">
        <v>20</v>
      </c>
      <c r="K239" s="6">
        <f t="shared" si="12"/>
        <v>0.1</v>
      </c>
      <c r="L239">
        <v>1.5100000000000001E-2</v>
      </c>
      <c r="M239">
        <f t="shared" si="10"/>
        <v>1.2138263665594853</v>
      </c>
    </row>
    <row r="240" spans="4:13" x14ac:dyDescent="0.3">
      <c r="D240" s="4" t="s">
        <v>41</v>
      </c>
      <c r="E240" s="4">
        <v>1</v>
      </c>
      <c r="F240" s="4">
        <v>18</v>
      </c>
      <c r="G240" s="4">
        <v>18</v>
      </c>
      <c r="H240">
        <v>0.06</v>
      </c>
      <c r="I240">
        <f t="shared" si="11"/>
        <v>0.6</v>
      </c>
      <c r="J240">
        <v>10</v>
      </c>
      <c r="K240" s="6">
        <f t="shared" si="12"/>
        <v>0.1</v>
      </c>
      <c r="L240">
        <v>6.7999999999999996E-3</v>
      </c>
      <c r="M240">
        <f t="shared" si="10"/>
        <v>1.0932475884244373</v>
      </c>
    </row>
    <row r="241" spans="4:13" x14ac:dyDescent="0.3">
      <c r="D241" s="4" t="s">
        <v>41</v>
      </c>
      <c r="E241" s="4">
        <v>1</v>
      </c>
      <c r="F241" s="4">
        <v>18</v>
      </c>
      <c r="G241" s="4">
        <v>32</v>
      </c>
      <c r="H241">
        <v>0.06</v>
      </c>
      <c r="I241">
        <f t="shared" si="11"/>
        <v>0.6</v>
      </c>
      <c r="J241" s="6">
        <v>20</v>
      </c>
      <c r="K241" s="6">
        <f t="shared" si="12"/>
        <v>0.1</v>
      </c>
      <c r="L241">
        <v>9.7600000000000006E-2</v>
      </c>
      <c r="M241">
        <f t="shared" si="10"/>
        <v>7.8456591639871398</v>
      </c>
    </row>
    <row r="242" spans="4:13" x14ac:dyDescent="0.3">
      <c r="D242" s="4" t="s">
        <v>41</v>
      </c>
      <c r="E242" s="4">
        <v>1</v>
      </c>
      <c r="F242" s="4">
        <v>18</v>
      </c>
      <c r="G242" s="4">
        <v>32</v>
      </c>
      <c r="H242">
        <v>0.06</v>
      </c>
      <c r="I242">
        <f t="shared" si="11"/>
        <v>0.6</v>
      </c>
      <c r="J242" s="6">
        <v>10</v>
      </c>
      <c r="K242" s="6">
        <f t="shared" si="12"/>
        <v>0.1</v>
      </c>
      <c r="L242">
        <v>4.2000000000000003E-2</v>
      </c>
      <c r="M242">
        <f t="shared" si="10"/>
        <v>6.7524115755627019</v>
      </c>
    </row>
    <row r="243" spans="4:13" x14ac:dyDescent="0.3">
      <c r="D243" s="4" t="s">
        <v>21</v>
      </c>
      <c r="E243" s="4">
        <v>1</v>
      </c>
      <c r="F243" s="4">
        <v>32</v>
      </c>
      <c r="G243" s="4">
        <v>18</v>
      </c>
      <c r="H243">
        <v>0.189</v>
      </c>
      <c r="I243">
        <f t="shared" si="11"/>
        <v>1.8900000000000001</v>
      </c>
      <c r="J243">
        <v>20</v>
      </c>
      <c r="K243" s="6">
        <f t="shared" si="12"/>
        <v>9.9999999999999992E-2</v>
      </c>
      <c r="L243">
        <v>2.58E-2</v>
      </c>
      <c r="M243">
        <f t="shared" si="10"/>
        <v>2.07395498392283</v>
      </c>
    </row>
    <row r="244" spans="4:13" x14ac:dyDescent="0.3">
      <c r="D244" s="4" t="s">
        <v>21</v>
      </c>
      <c r="E244" s="4">
        <v>1</v>
      </c>
      <c r="F244" s="4">
        <v>32</v>
      </c>
      <c r="G244" s="4">
        <v>18</v>
      </c>
      <c r="H244">
        <v>0.189</v>
      </c>
      <c r="I244">
        <f t="shared" si="11"/>
        <v>1.8900000000000001</v>
      </c>
      <c r="J244">
        <v>10</v>
      </c>
      <c r="K244" s="6">
        <f t="shared" si="12"/>
        <v>9.9999999999999992E-2</v>
      </c>
      <c r="L244">
        <v>1.2500000000000001E-2</v>
      </c>
      <c r="M244">
        <f t="shared" si="10"/>
        <v>2.009646302250804</v>
      </c>
    </row>
    <row r="245" spans="4:13" x14ac:dyDescent="0.3">
      <c r="D245" s="4" t="s">
        <v>21</v>
      </c>
      <c r="E245" s="4">
        <v>1</v>
      </c>
      <c r="F245" s="4">
        <v>32</v>
      </c>
      <c r="G245" s="4">
        <v>32</v>
      </c>
      <c r="H245">
        <v>0.189</v>
      </c>
      <c r="I245">
        <f t="shared" si="11"/>
        <v>1.8900000000000001</v>
      </c>
      <c r="J245" s="6">
        <v>20</v>
      </c>
      <c r="K245" s="6">
        <f t="shared" si="12"/>
        <v>9.9999999999999992E-2</v>
      </c>
      <c r="L245">
        <v>0.12239999999999999</v>
      </c>
      <c r="M245">
        <f t="shared" si="10"/>
        <v>9.8392282958199377</v>
      </c>
    </row>
    <row r="246" spans="4:13" x14ac:dyDescent="0.3">
      <c r="D246" s="4" t="s">
        <v>21</v>
      </c>
      <c r="E246" s="4">
        <v>1</v>
      </c>
      <c r="F246" s="4">
        <v>32</v>
      </c>
      <c r="G246" s="4">
        <v>32</v>
      </c>
      <c r="H246">
        <v>0.189</v>
      </c>
      <c r="I246">
        <f t="shared" si="11"/>
        <v>1.8900000000000001</v>
      </c>
      <c r="J246" s="6">
        <v>10</v>
      </c>
      <c r="K246" s="6">
        <f t="shared" si="12"/>
        <v>9.9999999999999992E-2</v>
      </c>
      <c r="L246">
        <v>5.6399999999999999E-2</v>
      </c>
      <c r="M246">
        <f t="shared" si="10"/>
        <v>9.0675241157556279</v>
      </c>
    </row>
    <row r="247" spans="4:13" x14ac:dyDescent="0.3">
      <c r="D247" s="4" t="s">
        <v>25</v>
      </c>
      <c r="E247" s="4">
        <v>2</v>
      </c>
      <c r="F247" s="4">
        <v>18</v>
      </c>
      <c r="G247" s="4">
        <v>18</v>
      </c>
      <c r="H247">
        <v>8.1000000000000003E-2</v>
      </c>
      <c r="I247">
        <f t="shared" si="11"/>
        <v>0.81</v>
      </c>
      <c r="J247">
        <v>20</v>
      </c>
      <c r="K247" s="6">
        <f t="shared" si="12"/>
        <v>9.9999999999999992E-2</v>
      </c>
      <c r="L247">
        <v>1.84E-2</v>
      </c>
      <c r="M247">
        <f t="shared" si="10"/>
        <v>1.479099678456592</v>
      </c>
    </row>
    <row r="248" spans="4:13" x14ac:dyDescent="0.3">
      <c r="D248" s="4" t="s">
        <v>25</v>
      </c>
      <c r="E248" s="4">
        <v>2</v>
      </c>
      <c r="F248" s="4">
        <v>18</v>
      </c>
      <c r="G248" s="4">
        <v>18</v>
      </c>
      <c r="H248">
        <v>8.1000000000000003E-2</v>
      </c>
      <c r="I248">
        <f t="shared" si="11"/>
        <v>0.81</v>
      </c>
      <c r="J248">
        <v>10</v>
      </c>
      <c r="K248" s="6">
        <f t="shared" si="12"/>
        <v>9.9999999999999992E-2</v>
      </c>
      <c r="L248">
        <v>9.5999999999999992E-3</v>
      </c>
      <c r="M248">
        <f t="shared" si="10"/>
        <v>1.543408360128617</v>
      </c>
    </row>
    <row r="249" spans="4:13" x14ac:dyDescent="0.3">
      <c r="D249" s="4" t="s">
        <v>25</v>
      </c>
      <c r="E249" s="4">
        <v>2</v>
      </c>
      <c r="F249" s="4">
        <v>18</v>
      </c>
      <c r="G249" s="4">
        <v>32</v>
      </c>
      <c r="H249">
        <v>8.1000000000000003E-2</v>
      </c>
      <c r="I249">
        <f t="shared" si="11"/>
        <v>0.81</v>
      </c>
      <c r="J249" s="6">
        <v>20</v>
      </c>
      <c r="K249" s="6">
        <f t="shared" si="12"/>
        <v>9.9999999999999992E-2</v>
      </c>
      <c r="L249">
        <v>9.0200000000000002E-2</v>
      </c>
      <c r="M249">
        <f t="shared" si="10"/>
        <v>7.2508038585209018</v>
      </c>
    </row>
    <row r="250" spans="4:13" x14ac:dyDescent="0.3">
      <c r="D250" s="4" t="s">
        <v>25</v>
      </c>
      <c r="E250" s="4">
        <v>2</v>
      </c>
      <c r="F250" s="4">
        <v>18</v>
      </c>
      <c r="G250" s="4">
        <v>32</v>
      </c>
      <c r="H250">
        <v>8.1000000000000003E-2</v>
      </c>
      <c r="I250">
        <f t="shared" si="11"/>
        <v>0.81</v>
      </c>
      <c r="J250" s="6">
        <v>10</v>
      </c>
      <c r="K250" s="6">
        <f t="shared" si="12"/>
        <v>9.9999999999999992E-2</v>
      </c>
      <c r="L250">
        <v>4.1099999999999998E-2</v>
      </c>
      <c r="M250">
        <f t="shared" si="10"/>
        <v>6.6077170418006421</v>
      </c>
    </row>
    <row r="251" spans="4:13" x14ac:dyDescent="0.3">
      <c r="D251" s="4" t="s">
        <v>28</v>
      </c>
      <c r="E251" s="4">
        <v>2</v>
      </c>
      <c r="F251" s="4">
        <v>18</v>
      </c>
      <c r="G251" s="4">
        <v>18</v>
      </c>
      <c r="H251">
        <v>7.6999999999999999E-2</v>
      </c>
      <c r="I251">
        <f t="shared" si="11"/>
        <v>0.77</v>
      </c>
      <c r="J251">
        <v>20</v>
      </c>
      <c r="K251" s="6">
        <f t="shared" si="12"/>
        <v>9.9999999999999992E-2</v>
      </c>
      <c r="L251">
        <v>2.1499999999999998E-2</v>
      </c>
      <c r="M251">
        <f t="shared" si="10"/>
        <v>1.7282958199356913</v>
      </c>
    </row>
    <row r="252" spans="4:13" x14ac:dyDescent="0.3">
      <c r="D252" s="4" t="s">
        <v>28</v>
      </c>
      <c r="E252" s="4">
        <v>2</v>
      </c>
      <c r="F252" s="4">
        <v>18</v>
      </c>
      <c r="G252" s="4">
        <v>18</v>
      </c>
      <c r="H252">
        <v>7.6999999999999999E-2</v>
      </c>
      <c r="I252">
        <f t="shared" si="11"/>
        <v>0.77</v>
      </c>
      <c r="J252">
        <v>10</v>
      </c>
      <c r="K252" s="6">
        <f t="shared" si="12"/>
        <v>9.9999999999999992E-2</v>
      </c>
      <c r="L252">
        <v>9.9000000000000008E-3</v>
      </c>
      <c r="M252">
        <f t="shared" si="10"/>
        <v>1.591639871382637</v>
      </c>
    </row>
    <row r="253" spans="4:13" x14ac:dyDescent="0.3">
      <c r="D253" s="4" t="s">
        <v>28</v>
      </c>
      <c r="E253" s="4">
        <v>2</v>
      </c>
      <c r="F253" s="4">
        <v>18</v>
      </c>
      <c r="G253" s="4">
        <v>32</v>
      </c>
      <c r="H253">
        <v>7.6999999999999999E-2</v>
      </c>
      <c r="I253">
        <f t="shared" si="11"/>
        <v>0.77</v>
      </c>
      <c r="J253" s="6">
        <v>20</v>
      </c>
      <c r="K253" s="6">
        <f t="shared" si="12"/>
        <v>9.9999999999999992E-2</v>
      </c>
      <c r="L253">
        <v>0.1038</v>
      </c>
      <c r="M253">
        <f t="shared" ref="M253:M316" si="13">L253/6.22*1000/J253*I253/H253</f>
        <v>8.344051446945338</v>
      </c>
    </row>
    <row r="254" spans="4:13" x14ac:dyDescent="0.3">
      <c r="D254" s="4" t="s">
        <v>28</v>
      </c>
      <c r="E254" s="4">
        <v>2</v>
      </c>
      <c r="F254" s="4">
        <v>18</v>
      </c>
      <c r="G254" s="4">
        <v>32</v>
      </c>
      <c r="H254">
        <v>7.6999999999999999E-2</v>
      </c>
      <c r="I254">
        <f t="shared" si="11"/>
        <v>0.77</v>
      </c>
      <c r="J254" s="6">
        <v>10</v>
      </c>
      <c r="K254" s="6">
        <f t="shared" si="12"/>
        <v>9.9999999999999992E-2</v>
      </c>
      <c r="L254">
        <v>4.9299999999999997E-2</v>
      </c>
      <c r="M254">
        <f t="shared" si="13"/>
        <v>7.9260450160771709</v>
      </c>
    </row>
    <row r="255" spans="4:13" x14ac:dyDescent="0.3">
      <c r="D255" s="4" t="s">
        <v>29</v>
      </c>
      <c r="E255" s="4">
        <v>2</v>
      </c>
      <c r="F255" s="4">
        <v>18</v>
      </c>
      <c r="G255" s="4">
        <v>18</v>
      </c>
      <c r="H255">
        <v>6.3E-2</v>
      </c>
      <c r="I255">
        <f t="shared" si="11"/>
        <v>0.63</v>
      </c>
      <c r="J255">
        <v>20</v>
      </c>
      <c r="K255" s="6">
        <f t="shared" si="12"/>
        <v>0.1</v>
      </c>
      <c r="L255">
        <v>1.9199999999999998E-2</v>
      </c>
      <c r="M255">
        <f t="shared" si="13"/>
        <v>1.5434083601286173</v>
      </c>
    </row>
    <row r="256" spans="4:13" x14ac:dyDescent="0.3">
      <c r="D256" s="4" t="s">
        <v>29</v>
      </c>
      <c r="E256" s="4">
        <v>2</v>
      </c>
      <c r="F256" s="4">
        <v>18</v>
      </c>
      <c r="G256" s="4">
        <v>18</v>
      </c>
      <c r="H256">
        <v>6.3E-2</v>
      </c>
      <c r="I256">
        <f t="shared" si="11"/>
        <v>0.63</v>
      </c>
      <c r="J256">
        <v>10</v>
      </c>
      <c r="K256" s="6">
        <f t="shared" si="12"/>
        <v>0.1</v>
      </c>
      <c r="L256">
        <v>9.4999999999999998E-3</v>
      </c>
      <c r="M256">
        <f t="shared" si="13"/>
        <v>1.527331189710611</v>
      </c>
    </row>
    <row r="257" spans="4:13" x14ac:dyDescent="0.3">
      <c r="D257" s="4" t="s">
        <v>29</v>
      </c>
      <c r="E257" s="4">
        <v>2</v>
      </c>
      <c r="F257" s="4">
        <v>18</v>
      </c>
      <c r="G257" s="4">
        <v>32</v>
      </c>
      <c r="H257">
        <v>6.3E-2</v>
      </c>
      <c r="I257">
        <f t="shared" si="11"/>
        <v>0.63</v>
      </c>
      <c r="J257" s="6">
        <v>20</v>
      </c>
      <c r="K257" s="6">
        <f t="shared" si="12"/>
        <v>0.1</v>
      </c>
      <c r="L257">
        <v>9.8400000000000001E-2</v>
      </c>
      <c r="M257">
        <f t="shared" si="13"/>
        <v>7.9099678456591649</v>
      </c>
    </row>
    <row r="258" spans="4:13" x14ac:dyDescent="0.3">
      <c r="D258" s="4" t="s">
        <v>29</v>
      </c>
      <c r="E258" s="4">
        <v>2</v>
      </c>
      <c r="F258" s="4">
        <v>18</v>
      </c>
      <c r="G258" s="4">
        <v>32</v>
      </c>
      <c r="H258">
        <v>6.3E-2</v>
      </c>
      <c r="I258">
        <f t="shared" si="11"/>
        <v>0.63</v>
      </c>
      <c r="J258" s="6">
        <v>10</v>
      </c>
      <c r="K258" s="6">
        <f t="shared" si="12"/>
        <v>0.1</v>
      </c>
      <c r="L258">
        <v>4.6899999999999997E-2</v>
      </c>
      <c r="M258">
        <f t="shared" si="13"/>
        <v>7.540192926045016</v>
      </c>
    </row>
    <row r="259" spans="4:13" x14ac:dyDescent="0.3">
      <c r="D259" s="4" t="s">
        <v>31</v>
      </c>
      <c r="E259" s="4">
        <v>2</v>
      </c>
      <c r="F259" s="4">
        <v>18</v>
      </c>
      <c r="G259" s="4">
        <v>18</v>
      </c>
      <c r="H259">
        <v>0.104</v>
      </c>
      <c r="I259">
        <f t="shared" si="11"/>
        <v>1.04</v>
      </c>
      <c r="J259">
        <v>20</v>
      </c>
      <c r="K259" s="6">
        <f t="shared" si="12"/>
        <v>9.9999999999999992E-2</v>
      </c>
      <c r="L259">
        <v>2.2200000000000001E-2</v>
      </c>
      <c r="M259">
        <f t="shared" si="13"/>
        <v>1.7845659163987142</v>
      </c>
    </row>
    <row r="260" spans="4:13" x14ac:dyDescent="0.3">
      <c r="D260" s="4" t="s">
        <v>31</v>
      </c>
      <c r="E260" s="4">
        <v>2</v>
      </c>
      <c r="F260" s="4">
        <v>18</v>
      </c>
      <c r="G260" s="4">
        <v>18</v>
      </c>
      <c r="H260">
        <v>0.104</v>
      </c>
      <c r="I260">
        <f t="shared" si="11"/>
        <v>1.04</v>
      </c>
      <c r="J260">
        <v>10</v>
      </c>
      <c r="K260" s="6">
        <f t="shared" si="12"/>
        <v>9.9999999999999992E-2</v>
      </c>
      <c r="L260">
        <v>9.4999999999999998E-3</v>
      </c>
      <c r="M260">
        <f t="shared" si="13"/>
        <v>1.5273311897106112</v>
      </c>
    </row>
    <row r="261" spans="4:13" x14ac:dyDescent="0.3">
      <c r="D261" s="4" t="s">
        <v>31</v>
      </c>
      <c r="E261" s="4">
        <v>2</v>
      </c>
      <c r="F261" s="4">
        <v>18</v>
      </c>
      <c r="G261" s="4">
        <v>32</v>
      </c>
      <c r="H261">
        <v>0.104</v>
      </c>
      <c r="I261">
        <f t="shared" ref="I261:I324" si="14">H261*10</f>
        <v>1.04</v>
      </c>
      <c r="J261" s="6">
        <v>20</v>
      </c>
      <c r="K261" s="6">
        <f t="shared" si="12"/>
        <v>9.9999999999999992E-2</v>
      </c>
      <c r="L261">
        <v>0.1084</v>
      </c>
      <c r="M261">
        <f t="shared" si="13"/>
        <v>8.7138263665594842</v>
      </c>
    </row>
    <row r="262" spans="4:13" x14ac:dyDescent="0.3">
      <c r="D262" s="4" t="s">
        <v>31</v>
      </c>
      <c r="E262" s="4">
        <v>2</v>
      </c>
      <c r="F262" s="4">
        <v>18</v>
      </c>
      <c r="G262" s="4">
        <v>32</v>
      </c>
      <c r="H262">
        <v>0.104</v>
      </c>
      <c r="I262">
        <f t="shared" si="14"/>
        <v>1.04</v>
      </c>
      <c r="J262" s="6">
        <v>10</v>
      </c>
      <c r="K262" s="6">
        <f t="shared" ref="K262:K325" si="15">H262/I262</f>
        <v>9.9999999999999992E-2</v>
      </c>
      <c r="L262">
        <v>5.0299999999999997E-2</v>
      </c>
      <c r="M262">
        <f t="shared" si="13"/>
        <v>8.0868167202572341</v>
      </c>
    </row>
    <row r="263" spans="4:13" x14ac:dyDescent="0.3">
      <c r="D263" s="4" t="s">
        <v>26</v>
      </c>
      <c r="E263" s="4">
        <v>2</v>
      </c>
      <c r="F263" s="4">
        <v>18</v>
      </c>
      <c r="G263" s="4">
        <v>18</v>
      </c>
      <c r="H263">
        <v>8.2000000000000003E-2</v>
      </c>
      <c r="I263">
        <f t="shared" si="14"/>
        <v>0.82000000000000006</v>
      </c>
      <c r="J263">
        <v>20</v>
      </c>
      <c r="K263" s="6">
        <f t="shared" si="15"/>
        <v>9.9999999999999992E-2</v>
      </c>
      <c r="L263">
        <v>1.95E-2</v>
      </c>
      <c r="M263">
        <f t="shared" si="13"/>
        <v>1.5675241157556272</v>
      </c>
    </row>
    <row r="264" spans="4:13" x14ac:dyDescent="0.3">
      <c r="D264" s="4" t="s">
        <v>26</v>
      </c>
      <c r="E264" s="4">
        <v>2</v>
      </c>
      <c r="F264" s="4">
        <v>18</v>
      </c>
      <c r="G264" s="4">
        <v>18</v>
      </c>
      <c r="H264">
        <v>8.2000000000000003E-2</v>
      </c>
      <c r="I264">
        <f t="shared" si="14"/>
        <v>0.82000000000000006</v>
      </c>
      <c r="J264">
        <v>10</v>
      </c>
      <c r="K264" s="6">
        <f t="shared" si="15"/>
        <v>9.9999999999999992E-2</v>
      </c>
      <c r="L264">
        <v>1.03E-2</v>
      </c>
      <c r="M264">
        <f t="shared" si="13"/>
        <v>1.6559485530546623</v>
      </c>
    </row>
    <row r="265" spans="4:13" x14ac:dyDescent="0.3">
      <c r="D265" s="4" t="s">
        <v>26</v>
      </c>
      <c r="E265" s="4">
        <v>2</v>
      </c>
      <c r="F265" s="4">
        <v>18</v>
      </c>
      <c r="G265" s="4">
        <v>32</v>
      </c>
      <c r="H265">
        <v>8.2000000000000003E-2</v>
      </c>
      <c r="I265">
        <f t="shared" si="14"/>
        <v>0.82000000000000006</v>
      </c>
      <c r="J265" s="6">
        <v>20</v>
      </c>
      <c r="K265" s="6">
        <f t="shared" si="15"/>
        <v>9.9999999999999992E-2</v>
      </c>
      <c r="L265">
        <v>8.9499999999999996E-2</v>
      </c>
      <c r="M265">
        <f t="shared" si="13"/>
        <v>7.1945337620578771</v>
      </c>
    </row>
    <row r="266" spans="4:13" x14ac:dyDescent="0.3">
      <c r="D266" s="4" t="s">
        <v>26</v>
      </c>
      <c r="E266" s="4">
        <v>2</v>
      </c>
      <c r="F266" s="4">
        <v>18</v>
      </c>
      <c r="G266" s="4">
        <v>32</v>
      </c>
      <c r="H266">
        <v>8.2000000000000003E-2</v>
      </c>
      <c r="I266">
        <f t="shared" si="14"/>
        <v>0.82000000000000006</v>
      </c>
      <c r="J266" s="6">
        <v>10</v>
      </c>
      <c r="K266" s="6">
        <f t="shared" si="15"/>
        <v>9.9999999999999992E-2</v>
      </c>
      <c r="L266">
        <v>3.9600000000000003E-2</v>
      </c>
      <c r="M266">
        <f t="shared" si="13"/>
        <v>6.366559485530547</v>
      </c>
    </row>
    <row r="267" spans="4:13" x14ac:dyDescent="0.3">
      <c r="D267" s="4" t="s">
        <v>24</v>
      </c>
      <c r="E267" s="4">
        <v>2</v>
      </c>
      <c r="F267" s="4">
        <v>18</v>
      </c>
      <c r="G267" s="4">
        <v>18</v>
      </c>
      <c r="H267">
        <v>3.3000000000000002E-2</v>
      </c>
      <c r="I267">
        <f t="shared" si="14"/>
        <v>0.33</v>
      </c>
      <c r="J267">
        <v>20</v>
      </c>
      <c r="K267" s="6">
        <f t="shared" si="15"/>
        <v>0.1</v>
      </c>
      <c r="L267">
        <v>1.41E-2</v>
      </c>
      <c r="M267">
        <f t="shared" si="13"/>
        <v>1.1334405144694535</v>
      </c>
    </row>
    <row r="268" spans="4:13" x14ac:dyDescent="0.3">
      <c r="D268" s="4" t="s">
        <v>24</v>
      </c>
      <c r="E268" s="4">
        <v>2</v>
      </c>
      <c r="F268" s="4">
        <v>18</v>
      </c>
      <c r="G268" s="4">
        <v>18</v>
      </c>
      <c r="H268">
        <v>3.3000000000000002E-2</v>
      </c>
      <c r="I268">
        <f t="shared" si="14"/>
        <v>0.33</v>
      </c>
      <c r="J268">
        <v>10</v>
      </c>
      <c r="K268" s="6">
        <f t="shared" si="15"/>
        <v>0.1</v>
      </c>
      <c r="L268">
        <v>6.4999999999999997E-3</v>
      </c>
      <c r="M268">
        <f t="shared" si="13"/>
        <v>1.045016077170418</v>
      </c>
    </row>
    <row r="269" spans="4:13" x14ac:dyDescent="0.3">
      <c r="D269" s="4" t="s">
        <v>24</v>
      </c>
      <c r="E269" s="4">
        <v>2</v>
      </c>
      <c r="F269" s="4">
        <v>18</v>
      </c>
      <c r="G269" s="4">
        <v>32</v>
      </c>
      <c r="H269">
        <v>3.3000000000000002E-2</v>
      </c>
      <c r="I269">
        <f t="shared" si="14"/>
        <v>0.33</v>
      </c>
      <c r="J269" s="6">
        <v>20</v>
      </c>
      <c r="K269" s="6">
        <f t="shared" si="15"/>
        <v>0.1</v>
      </c>
      <c r="L269">
        <v>7.3599999999999999E-2</v>
      </c>
      <c r="M269">
        <f t="shared" si="13"/>
        <v>5.9163987138263678</v>
      </c>
    </row>
    <row r="270" spans="4:13" x14ac:dyDescent="0.3">
      <c r="D270" s="4" t="s">
        <v>24</v>
      </c>
      <c r="E270" s="4">
        <v>2</v>
      </c>
      <c r="F270" s="4">
        <v>18</v>
      </c>
      <c r="G270" s="4">
        <v>32</v>
      </c>
      <c r="H270">
        <v>3.3000000000000002E-2</v>
      </c>
      <c r="I270">
        <f t="shared" si="14"/>
        <v>0.33</v>
      </c>
      <c r="J270" s="6">
        <v>10</v>
      </c>
      <c r="K270" s="6">
        <f t="shared" si="15"/>
        <v>0.1</v>
      </c>
      <c r="L270">
        <v>3.0800000000000001E-2</v>
      </c>
      <c r="M270">
        <f t="shared" si="13"/>
        <v>4.9517684887459819</v>
      </c>
    </row>
    <row r="271" spans="4:13" x14ac:dyDescent="0.3">
      <c r="D271" s="4" t="s">
        <v>80</v>
      </c>
      <c r="E271" s="4">
        <v>2</v>
      </c>
      <c r="F271" s="4">
        <v>24</v>
      </c>
      <c r="G271" s="4">
        <v>18</v>
      </c>
      <c r="H271">
        <v>8.7999999999999995E-2</v>
      </c>
      <c r="I271">
        <f t="shared" si="14"/>
        <v>0.87999999999999989</v>
      </c>
      <c r="J271" s="6">
        <v>20</v>
      </c>
      <c r="K271" s="6">
        <f t="shared" si="15"/>
        <v>0.1</v>
      </c>
      <c r="L271">
        <v>2.0299999999999999E-2</v>
      </c>
      <c r="M271">
        <f t="shared" si="13"/>
        <v>1.6318327974276527</v>
      </c>
    </row>
    <row r="272" spans="4:13" x14ac:dyDescent="0.3">
      <c r="D272" s="4" t="s">
        <v>80</v>
      </c>
      <c r="E272" s="4">
        <v>2</v>
      </c>
      <c r="F272" s="4">
        <v>24</v>
      </c>
      <c r="G272" s="4">
        <v>18</v>
      </c>
      <c r="H272">
        <v>8.7999999999999995E-2</v>
      </c>
      <c r="I272">
        <f t="shared" si="14"/>
        <v>0.87999999999999989</v>
      </c>
      <c r="J272" s="6">
        <v>10</v>
      </c>
      <c r="K272" s="6">
        <f t="shared" si="15"/>
        <v>0.1</v>
      </c>
      <c r="L272">
        <v>9.2999999999999992E-3</v>
      </c>
      <c r="M272">
        <f t="shared" si="13"/>
        <v>1.495176848874598</v>
      </c>
    </row>
    <row r="273" spans="4:13" x14ac:dyDescent="0.3">
      <c r="D273" s="4" t="s">
        <v>80</v>
      </c>
      <c r="E273" s="4">
        <v>2</v>
      </c>
      <c r="F273" s="4">
        <v>24</v>
      </c>
      <c r="G273" s="4">
        <v>32</v>
      </c>
      <c r="H273">
        <v>8.7999999999999995E-2</v>
      </c>
      <c r="I273">
        <f t="shared" si="14"/>
        <v>0.87999999999999989</v>
      </c>
      <c r="J273" s="6">
        <v>20</v>
      </c>
      <c r="K273" s="6">
        <f t="shared" si="15"/>
        <v>0.1</v>
      </c>
      <c r="L273">
        <v>9.4E-2</v>
      </c>
      <c r="M273">
        <f t="shared" si="13"/>
        <v>7.5562700964630221</v>
      </c>
    </row>
    <row r="274" spans="4:13" x14ac:dyDescent="0.3">
      <c r="D274" s="4" t="s">
        <v>80</v>
      </c>
      <c r="E274" s="4">
        <v>2</v>
      </c>
      <c r="F274" s="4">
        <v>24</v>
      </c>
      <c r="G274" s="4">
        <v>32</v>
      </c>
      <c r="H274">
        <v>8.7999999999999995E-2</v>
      </c>
      <c r="I274">
        <f t="shared" si="14"/>
        <v>0.87999999999999989</v>
      </c>
      <c r="J274" s="6">
        <v>10</v>
      </c>
      <c r="K274" s="6">
        <f t="shared" si="15"/>
        <v>0.1</v>
      </c>
      <c r="L274">
        <v>3.8199999999999998E-2</v>
      </c>
      <c r="M274">
        <f t="shared" si="13"/>
        <v>6.1414790996784552</v>
      </c>
    </row>
    <row r="275" spans="4:13" x14ac:dyDescent="0.3">
      <c r="D275" s="4" t="s">
        <v>80</v>
      </c>
      <c r="E275" s="4">
        <v>2</v>
      </c>
      <c r="F275" s="4">
        <v>24</v>
      </c>
      <c r="G275" s="4">
        <v>18</v>
      </c>
      <c r="H275">
        <v>8.7999999999999995E-2</v>
      </c>
      <c r="I275">
        <f t="shared" si="14"/>
        <v>0.87999999999999989</v>
      </c>
      <c r="J275" s="6">
        <v>20</v>
      </c>
      <c r="K275" s="6">
        <f t="shared" si="15"/>
        <v>0.1</v>
      </c>
      <c r="L275">
        <v>2.0299999999999999E-2</v>
      </c>
      <c r="M275">
        <f t="shared" si="13"/>
        <v>1.6318327974276527</v>
      </c>
    </row>
    <row r="276" spans="4:13" x14ac:dyDescent="0.3">
      <c r="D276" s="4" t="s">
        <v>80</v>
      </c>
      <c r="E276" s="4">
        <v>2</v>
      </c>
      <c r="F276" s="4">
        <v>24</v>
      </c>
      <c r="G276" s="4">
        <v>18</v>
      </c>
      <c r="H276">
        <v>8.7999999999999995E-2</v>
      </c>
      <c r="I276">
        <f t="shared" si="14"/>
        <v>0.87999999999999989</v>
      </c>
      <c r="J276" s="6">
        <v>10</v>
      </c>
      <c r="K276" s="6">
        <f t="shared" si="15"/>
        <v>0.1</v>
      </c>
      <c r="L276">
        <v>9.2999999999999992E-3</v>
      </c>
      <c r="M276">
        <f t="shared" si="13"/>
        <v>1.495176848874598</v>
      </c>
    </row>
    <row r="277" spans="4:13" x14ac:dyDescent="0.3">
      <c r="D277" s="4" t="s">
        <v>82</v>
      </c>
      <c r="E277" s="4">
        <v>2</v>
      </c>
      <c r="F277" s="4">
        <v>24</v>
      </c>
      <c r="G277" s="4">
        <v>18</v>
      </c>
      <c r="H277">
        <v>0.123</v>
      </c>
      <c r="I277">
        <f t="shared" si="14"/>
        <v>1.23</v>
      </c>
      <c r="J277" s="6">
        <v>20</v>
      </c>
      <c r="K277" s="6">
        <f t="shared" si="15"/>
        <v>0.1</v>
      </c>
      <c r="L277">
        <v>2.18E-2</v>
      </c>
      <c r="M277">
        <f t="shared" si="13"/>
        <v>1.752411575562701</v>
      </c>
    </row>
    <row r="278" spans="4:13" x14ac:dyDescent="0.3">
      <c r="D278" s="4" t="s">
        <v>82</v>
      </c>
      <c r="E278" s="4">
        <v>2</v>
      </c>
      <c r="F278" s="4">
        <v>24</v>
      </c>
      <c r="G278" s="4">
        <v>18</v>
      </c>
      <c r="H278">
        <v>0.123</v>
      </c>
      <c r="I278">
        <f t="shared" si="14"/>
        <v>1.23</v>
      </c>
      <c r="J278" s="6">
        <v>10</v>
      </c>
      <c r="K278" s="6">
        <f t="shared" si="15"/>
        <v>0.1</v>
      </c>
      <c r="L278">
        <v>1.0200000000000001E-2</v>
      </c>
      <c r="M278">
        <f t="shared" si="13"/>
        <v>1.639871382636656</v>
      </c>
    </row>
    <row r="279" spans="4:13" x14ac:dyDescent="0.3">
      <c r="D279" s="4" t="s">
        <v>82</v>
      </c>
      <c r="E279" s="4">
        <v>2</v>
      </c>
      <c r="F279" s="4">
        <v>24</v>
      </c>
      <c r="G279" s="4">
        <v>32</v>
      </c>
      <c r="H279">
        <v>0.123</v>
      </c>
      <c r="I279">
        <f t="shared" si="14"/>
        <v>1.23</v>
      </c>
      <c r="J279" s="6">
        <v>20</v>
      </c>
      <c r="K279" s="6">
        <f t="shared" si="15"/>
        <v>0.1</v>
      </c>
      <c r="L279">
        <v>0.1134</v>
      </c>
      <c r="M279">
        <f t="shared" si="13"/>
        <v>9.115755627009646</v>
      </c>
    </row>
    <row r="280" spans="4:13" x14ac:dyDescent="0.3">
      <c r="D280" s="4" t="s">
        <v>82</v>
      </c>
      <c r="E280" s="4">
        <v>2</v>
      </c>
      <c r="F280" s="4">
        <v>24</v>
      </c>
      <c r="G280" s="4">
        <v>32</v>
      </c>
      <c r="H280">
        <v>0.123</v>
      </c>
      <c r="I280">
        <f t="shared" si="14"/>
        <v>1.23</v>
      </c>
      <c r="J280" s="6">
        <v>10</v>
      </c>
      <c r="K280" s="6">
        <f t="shared" si="15"/>
        <v>0.1</v>
      </c>
      <c r="L280">
        <v>5.2400000000000002E-2</v>
      </c>
      <c r="M280">
        <f t="shared" si="13"/>
        <v>8.4244372990353735</v>
      </c>
    </row>
    <row r="281" spans="4:13" x14ac:dyDescent="0.3">
      <c r="D281" s="4" t="s">
        <v>81</v>
      </c>
      <c r="E281" s="4">
        <v>2</v>
      </c>
      <c r="F281" s="4">
        <v>24</v>
      </c>
      <c r="G281" s="4">
        <v>18</v>
      </c>
      <c r="H281">
        <v>8.8999999999999996E-2</v>
      </c>
      <c r="I281">
        <f t="shared" si="14"/>
        <v>0.8899999999999999</v>
      </c>
      <c r="J281" s="6">
        <v>20</v>
      </c>
      <c r="K281" s="6">
        <f t="shared" si="15"/>
        <v>0.1</v>
      </c>
      <c r="L281">
        <v>2.64E-2</v>
      </c>
      <c r="M281">
        <f t="shared" si="13"/>
        <v>2.122186495176849</v>
      </c>
    </row>
    <row r="282" spans="4:13" x14ac:dyDescent="0.3">
      <c r="D282" s="4" t="s">
        <v>81</v>
      </c>
      <c r="E282" s="4">
        <v>2</v>
      </c>
      <c r="F282" s="4">
        <v>24</v>
      </c>
      <c r="G282" s="4">
        <v>18</v>
      </c>
      <c r="H282">
        <v>8.8999999999999996E-2</v>
      </c>
      <c r="I282">
        <f t="shared" si="14"/>
        <v>0.8899999999999999</v>
      </c>
      <c r="J282" s="6">
        <v>10</v>
      </c>
      <c r="K282" s="6">
        <f t="shared" si="15"/>
        <v>0.1</v>
      </c>
      <c r="L282">
        <v>1.17E-2</v>
      </c>
      <c r="M282">
        <f t="shared" si="13"/>
        <v>1.8810289389067523</v>
      </c>
    </row>
    <row r="283" spans="4:13" x14ac:dyDescent="0.3">
      <c r="D283" s="4" t="s">
        <v>81</v>
      </c>
      <c r="E283" s="4">
        <v>2</v>
      </c>
      <c r="F283" s="4">
        <v>24</v>
      </c>
      <c r="G283" s="4">
        <v>32</v>
      </c>
      <c r="H283">
        <v>8.8999999999999996E-2</v>
      </c>
      <c r="I283">
        <f t="shared" si="14"/>
        <v>0.8899999999999999</v>
      </c>
      <c r="J283" s="6">
        <v>20</v>
      </c>
      <c r="K283" s="6">
        <f t="shared" si="15"/>
        <v>0.1</v>
      </c>
      <c r="L283">
        <v>0.1168</v>
      </c>
      <c r="M283">
        <f t="shared" si="13"/>
        <v>9.3890675241157577</v>
      </c>
    </row>
    <row r="284" spans="4:13" x14ac:dyDescent="0.3">
      <c r="D284" s="4" t="s">
        <v>81</v>
      </c>
      <c r="E284" s="4">
        <v>2</v>
      </c>
      <c r="F284" s="4">
        <v>24</v>
      </c>
      <c r="G284" s="4">
        <v>32</v>
      </c>
      <c r="H284">
        <v>8.8999999999999996E-2</v>
      </c>
      <c r="I284">
        <f t="shared" si="14"/>
        <v>0.8899999999999999</v>
      </c>
      <c r="J284" s="6">
        <v>10</v>
      </c>
      <c r="K284" s="6">
        <f t="shared" si="15"/>
        <v>0.1</v>
      </c>
      <c r="L284">
        <v>4.82E-2</v>
      </c>
      <c r="M284">
        <f t="shared" si="13"/>
        <v>7.7491961414791</v>
      </c>
    </row>
    <row r="285" spans="4:13" x14ac:dyDescent="0.3">
      <c r="D285" s="4" t="s">
        <v>81</v>
      </c>
      <c r="E285" s="4">
        <v>2</v>
      </c>
      <c r="F285" s="4">
        <v>24</v>
      </c>
      <c r="G285" s="4">
        <v>18</v>
      </c>
      <c r="H285">
        <v>8.8999999999999996E-2</v>
      </c>
      <c r="I285">
        <f t="shared" si="14"/>
        <v>0.8899999999999999</v>
      </c>
      <c r="J285" s="6">
        <v>20</v>
      </c>
      <c r="K285" s="6">
        <f t="shared" si="15"/>
        <v>0.1</v>
      </c>
      <c r="L285">
        <v>2.64E-2</v>
      </c>
      <c r="M285">
        <f t="shared" si="13"/>
        <v>2.122186495176849</v>
      </c>
    </row>
    <row r="286" spans="4:13" x14ac:dyDescent="0.3">
      <c r="D286" s="4" t="s">
        <v>81</v>
      </c>
      <c r="E286" s="4">
        <v>2</v>
      </c>
      <c r="F286" s="4">
        <v>24</v>
      </c>
      <c r="G286" s="4">
        <v>18</v>
      </c>
      <c r="H286">
        <v>8.8999999999999996E-2</v>
      </c>
      <c r="I286">
        <f t="shared" si="14"/>
        <v>0.8899999999999999</v>
      </c>
      <c r="J286" s="6">
        <v>10</v>
      </c>
      <c r="K286" s="6">
        <f t="shared" si="15"/>
        <v>0.1</v>
      </c>
      <c r="L286">
        <v>1.17E-2</v>
      </c>
      <c r="M286">
        <f t="shared" si="13"/>
        <v>1.8810289389067523</v>
      </c>
    </row>
    <row r="287" spans="4:13" x14ac:dyDescent="0.3">
      <c r="D287" s="4" t="s">
        <v>83</v>
      </c>
      <c r="E287" s="4">
        <v>2</v>
      </c>
      <c r="F287" s="4">
        <v>24</v>
      </c>
      <c r="G287" s="4">
        <v>18</v>
      </c>
      <c r="H287">
        <v>0.112</v>
      </c>
      <c r="I287">
        <f t="shared" si="14"/>
        <v>1.1200000000000001</v>
      </c>
      <c r="J287" s="6">
        <v>20</v>
      </c>
      <c r="K287" s="6">
        <f t="shared" si="15"/>
        <v>9.9999999999999992E-2</v>
      </c>
      <c r="L287">
        <v>2.2800000000000001E-2</v>
      </c>
      <c r="M287">
        <f t="shared" si="13"/>
        <v>1.8327974276527332</v>
      </c>
    </row>
    <row r="288" spans="4:13" x14ac:dyDescent="0.3">
      <c r="D288" s="4" t="s">
        <v>83</v>
      </c>
      <c r="E288" s="4">
        <v>2</v>
      </c>
      <c r="F288" s="4">
        <v>24</v>
      </c>
      <c r="G288" s="4">
        <v>18</v>
      </c>
      <c r="H288">
        <v>0.112</v>
      </c>
      <c r="I288">
        <f t="shared" si="14"/>
        <v>1.1200000000000001</v>
      </c>
      <c r="J288" s="6">
        <v>10</v>
      </c>
      <c r="K288" s="6">
        <f t="shared" si="15"/>
        <v>9.9999999999999992E-2</v>
      </c>
      <c r="L288">
        <v>1.0200000000000001E-2</v>
      </c>
      <c r="M288">
        <f t="shared" si="13"/>
        <v>1.639871382636656</v>
      </c>
    </row>
    <row r="289" spans="4:13" x14ac:dyDescent="0.3">
      <c r="D289" s="4" t="s">
        <v>83</v>
      </c>
      <c r="E289" s="4">
        <v>2</v>
      </c>
      <c r="F289" s="4">
        <v>24</v>
      </c>
      <c r="G289" s="4">
        <v>32</v>
      </c>
      <c r="H289">
        <v>0.112</v>
      </c>
      <c r="I289">
        <f t="shared" si="14"/>
        <v>1.1200000000000001</v>
      </c>
      <c r="J289" s="6">
        <v>20</v>
      </c>
      <c r="K289" s="6">
        <f t="shared" si="15"/>
        <v>9.9999999999999992E-2</v>
      </c>
      <c r="L289">
        <v>0.108</v>
      </c>
      <c r="M289">
        <f t="shared" si="13"/>
        <v>8.6816720257234739</v>
      </c>
    </row>
    <row r="290" spans="4:13" x14ac:dyDescent="0.3">
      <c r="D290" s="4" t="s">
        <v>83</v>
      </c>
      <c r="E290" s="4">
        <v>2</v>
      </c>
      <c r="F290" s="4">
        <v>24</v>
      </c>
      <c r="G290" s="4">
        <v>32</v>
      </c>
      <c r="H290">
        <v>0.112</v>
      </c>
      <c r="I290">
        <f t="shared" si="14"/>
        <v>1.1200000000000001</v>
      </c>
      <c r="J290" s="6">
        <v>10</v>
      </c>
      <c r="K290" s="6">
        <f t="shared" si="15"/>
        <v>9.9999999999999992E-2</v>
      </c>
      <c r="L290">
        <v>5.2299999999999999E-2</v>
      </c>
      <c r="M290">
        <f t="shared" si="13"/>
        <v>8.4083601286173639</v>
      </c>
    </row>
    <row r="291" spans="4:13" x14ac:dyDescent="0.3">
      <c r="D291" s="4" t="s">
        <v>88</v>
      </c>
      <c r="E291" s="4">
        <v>2</v>
      </c>
      <c r="F291" s="4">
        <v>24</v>
      </c>
      <c r="G291" s="4">
        <v>18</v>
      </c>
      <c r="H291">
        <v>0.1</v>
      </c>
      <c r="I291">
        <f t="shared" si="14"/>
        <v>1</v>
      </c>
      <c r="J291" s="6">
        <v>20</v>
      </c>
      <c r="K291" s="6">
        <f t="shared" si="15"/>
        <v>0.1</v>
      </c>
      <c r="L291">
        <v>2.7799999999999998E-2</v>
      </c>
      <c r="M291">
        <f t="shared" si="13"/>
        <v>2.234726688102894</v>
      </c>
    </row>
    <row r="292" spans="4:13" x14ac:dyDescent="0.3">
      <c r="D292" s="4" t="s">
        <v>88</v>
      </c>
      <c r="E292" s="4">
        <v>2</v>
      </c>
      <c r="F292" s="4">
        <v>24</v>
      </c>
      <c r="G292" s="4">
        <v>18</v>
      </c>
      <c r="H292">
        <v>0.1</v>
      </c>
      <c r="I292">
        <f t="shared" si="14"/>
        <v>1</v>
      </c>
      <c r="J292" s="6">
        <v>10</v>
      </c>
      <c r="K292" s="6">
        <f t="shared" si="15"/>
        <v>0.1</v>
      </c>
      <c r="L292">
        <v>1.0999999999999999E-2</v>
      </c>
      <c r="M292">
        <f t="shared" si="13"/>
        <v>1.7684887459807075</v>
      </c>
    </row>
    <row r="293" spans="4:13" x14ac:dyDescent="0.3">
      <c r="D293" s="4" t="s">
        <v>88</v>
      </c>
      <c r="E293" s="4">
        <v>2</v>
      </c>
      <c r="F293" s="4">
        <v>24</v>
      </c>
      <c r="G293" s="4">
        <v>32</v>
      </c>
      <c r="H293">
        <v>0.1</v>
      </c>
      <c r="I293">
        <f t="shared" si="14"/>
        <v>1</v>
      </c>
      <c r="J293" s="6">
        <v>20</v>
      </c>
      <c r="K293" s="6">
        <f t="shared" si="15"/>
        <v>0.1</v>
      </c>
      <c r="L293">
        <v>0.1246</v>
      </c>
      <c r="M293">
        <f t="shared" si="13"/>
        <v>10.016077170418006</v>
      </c>
    </row>
    <row r="294" spans="4:13" x14ac:dyDescent="0.3">
      <c r="D294" s="4" t="s">
        <v>88</v>
      </c>
      <c r="E294" s="4">
        <v>2</v>
      </c>
      <c r="F294" s="4">
        <v>24</v>
      </c>
      <c r="G294" s="4">
        <v>32</v>
      </c>
      <c r="H294">
        <v>0.1</v>
      </c>
      <c r="I294">
        <f t="shared" si="14"/>
        <v>1</v>
      </c>
      <c r="J294" s="6">
        <v>10</v>
      </c>
      <c r="K294" s="6">
        <f t="shared" si="15"/>
        <v>0.1</v>
      </c>
      <c r="L294">
        <v>6.0900000000000003E-2</v>
      </c>
      <c r="M294">
        <f t="shared" si="13"/>
        <v>9.790996784565916</v>
      </c>
    </row>
    <row r="295" spans="4:13" x14ac:dyDescent="0.3">
      <c r="D295" s="4" t="s">
        <v>40</v>
      </c>
      <c r="E295" s="4">
        <v>1</v>
      </c>
      <c r="F295" s="4">
        <v>18</v>
      </c>
      <c r="G295" s="4">
        <v>18</v>
      </c>
      <c r="H295">
        <v>8.2000000000000003E-2</v>
      </c>
      <c r="I295">
        <f t="shared" si="14"/>
        <v>0.82000000000000006</v>
      </c>
      <c r="J295">
        <v>20</v>
      </c>
      <c r="K295" s="6">
        <f t="shared" si="15"/>
        <v>9.9999999999999992E-2</v>
      </c>
      <c r="L295">
        <v>1.9599999999999999E-2</v>
      </c>
      <c r="M295">
        <f t="shared" si="13"/>
        <v>1.5755627009646302</v>
      </c>
    </row>
    <row r="296" spans="4:13" x14ac:dyDescent="0.3">
      <c r="D296" s="4" t="s">
        <v>40</v>
      </c>
      <c r="E296" s="4">
        <v>1</v>
      </c>
      <c r="F296" s="4">
        <v>18</v>
      </c>
      <c r="G296" s="4">
        <v>18</v>
      </c>
      <c r="H296">
        <v>8.2000000000000003E-2</v>
      </c>
      <c r="I296">
        <f t="shared" si="14"/>
        <v>0.82000000000000006</v>
      </c>
      <c r="J296">
        <v>10</v>
      </c>
      <c r="K296" s="6">
        <f t="shared" si="15"/>
        <v>9.9999999999999992E-2</v>
      </c>
      <c r="L296">
        <v>7.7000000000000002E-3</v>
      </c>
      <c r="M296">
        <f t="shared" si="13"/>
        <v>1.2379421221864952</v>
      </c>
    </row>
    <row r="297" spans="4:13" x14ac:dyDescent="0.3">
      <c r="D297" s="4" t="s">
        <v>40</v>
      </c>
      <c r="E297" s="4">
        <v>1</v>
      </c>
      <c r="F297" s="4">
        <v>18</v>
      </c>
      <c r="G297" s="4">
        <v>32</v>
      </c>
      <c r="H297">
        <v>8.2000000000000003E-2</v>
      </c>
      <c r="I297">
        <f t="shared" si="14"/>
        <v>0.82000000000000006</v>
      </c>
      <c r="J297" s="6">
        <v>20</v>
      </c>
      <c r="K297" s="6">
        <f t="shared" si="15"/>
        <v>9.9999999999999992E-2</v>
      </c>
      <c r="L297">
        <v>9.9400000000000002E-2</v>
      </c>
      <c r="M297">
        <f t="shared" si="13"/>
        <v>7.9903536977491969</v>
      </c>
    </row>
    <row r="298" spans="4:13" x14ac:dyDescent="0.3">
      <c r="D298" s="4" t="s">
        <v>40</v>
      </c>
      <c r="E298" s="4">
        <v>1</v>
      </c>
      <c r="F298" s="4">
        <v>18</v>
      </c>
      <c r="G298" s="4">
        <v>32</v>
      </c>
      <c r="H298">
        <v>8.2000000000000003E-2</v>
      </c>
      <c r="I298">
        <f t="shared" si="14"/>
        <v>0.82000000000000006</v>
      </c>
      <c r="J298" s="6">
        <v>10</v>
      </c>
      <c r="K298" s="6">
        <f t="shared" si="15"/>
        <v>9.9999999999999992E-2</v>
      </c>
      <c r="L298">
        <v>4.9099999999999998E-2</v>
      </c>
      <c r="M298">
        <f t="shared" si="13"/>
        <v>7.893890675241158</v>
      </c>
    </row>
    <row r="299" spans="4:13" x14ac:dyDescent="0.3">
      <c r="D299" s="4" t="s">
        <v>89</v>
      </c>
      <c r="E299" s="4">
        <v>2</v>
      </c>
      <c r="F299" s="4">
        <v>24</v>
      </c>
      <c r="G299" s="4">
        <v>18</v>
      </c>
      <c r="H299">
        <v>7.1999999999999995E-2</v>
      </c>
      <c r="I299">
        <f t="shared" si="14"/>
        <v>0.72</v>
      </c>
      <c r="J299" s="6">
        <v>20</v>
      </c>
      <c r="K299" s="6">
        <f t="shared" si="15"/>
        <v>9.9999999999999992E-2</v>
      </c>
      <c r="L299">
        <v>2.3400000000000001E-2</v>
      </c>
      <c r="M299">
        <f t="shared" si="13"/>
        <v>1.8810289389067525</v>
      </c>
    </row>
    <row r="300" spans="4:13" x14ac:dyDescent="0.3">
      <c r="D300" s="4" t="s">
        <v>89</v>
      </c>
      <c r="E300" s="4">
        <v>2</v>
      </c>
      <c r="F300" s="4">
        <v>24</v>
      </c>
      <c r="G300" s="4">
        <v>18</v>
      </c>
      <c r="H300">
        <v>7.1999999999999995E-2</v>
      </c>
      <c r="I300">
        <f t="shared" si="14"/>
        <v>0.72</v>
      </c>
      <c r="J300" s="6">
        <v>10</v>
      </c>
      <c r="K300" s="6">
        <f t="shared" si="15"/>
        <v>9.9999999999999992E-2</v>
      </c>
      <c r="L300">
        <v>1.03E-2</v>
      </c>
      <c r="M300">
        <f t="shared" si="13"/>
        <v>1.6559485530546623</v>
      </c>
    </row>
    <row r="301" spans="4:13" x14ac:dyDescent="0.3">
      <c r="D301" s="4" t="s">
        <v>89</v>
      </c>
      <c r="E301" s="4">
        <v>2</v>
      </c>
      <c r="F301" s="4">
        <v>24</v>
      </c>
      <c r="G301" s="4">
        <v>32</v>
      </c>
      <c r="H301">
        <v>7.1999999999999995E-2</v>
      </c>
      <c r="I301">
        <f t="shared" si="14"/>
        <v>0.72</v>
      </c>
      <c r="J301" s="6">
        <v>20</v>
      </c>
      <c r="K301" s="6">
        <f t="shared" si="15"/>
        <v>9.9999999999999992E-2</v>
      </c>
      <c r="L301">
        <v>0.1109</v>
      </c>
      <c r="M301">
        <f t="shared" si="13"/>
        <v>8.9147909967845678</v>
      </c>
    </row>
    <row r="302" spans="4:13" x14ac:dyDescent="0.3">
      <c r="D302" s="4" t="s">
        <v>89</v>
      </c>
      <c r="E302" s="4">
        <v>2</v>
      </c>
      <c r="F302" s="4">
        <v>24</v>
      </c>
      <c r="G302" s="4">
        <v>32</v>
      </c>
      <c r="H302">
        <v>7.1999999999999995E-2</v>
      </c>
      <c r="I302">
        <f t="shared" si="14"/>
        <v>0.72</v>
      </c>
      <c r="J302" s="6">
        <v>10</v>
      </c>
      <c r="K302" s="6">
        <f t="shared" si="15"/>
        <v>9.9999999999999992E-2</v>
      </c>
      <c r="L302">
        <v>5.0700000000000002E-2</v>
      </c>
      <c r="M302">
        <f t="shared" si="13"/>
        <v>8.1511254019292618</v>
      </c>
    </row>
    <row r="303" spans="4:13" x14ac:dyDescent="0.3">
      <c r="D303" s="4" t="s">
        <v>91</v>
      </c>
      <c r="E303" s="4">
        <v>2</v>
      </c>
      <c r="F303" s="4">
        <v>30</v>
      </c>
      <c r="G303" s="4">
        <v>18</v>
      </c>
      <c r="H303">
        <v>0.105</v>
      </c>
      <c r="I303">
        <f t="shared" si="14"/>
        <v>1.05</v>
      </c>
      <c r="J303" s="6">
        <v>20</v>
      </c>
      <c r="K303" s="6">
        <f t="shared" si="15"/>
        <v>9.9999999999999992E-2</v>
      </c>
      <c r="L303">
        <v>1.8599999999999998E-2</v>
      </c>
      <c r="M303">
        <f t="shared" si="13"/>
        <v>1.4951768488745985</v>
      </c>
    </row>
    <row r="304" spans="4:13" x14ac:dyDescent="0.3">
      <c r="D304" s="4" t="s">
        <v>91</v>
      </c>
      <c r="E304" s="4">
        <v>2</v>
      </c>
      <c r="F304" s="4">
        <v>30</v>
      </c>
      <c r="G304" s="4">
        <v>18</v>
      </c>
      <c r="H304">
        <v>0.105</v>
      </c>
      <c r="I304">
        <f t="shared" si="14"/>
        <v>1.05</v>
      </c>
      <c r="J304" s="6">
        <v>10</v>
      </c>
      <c r="K304" s="6">
        <f t="shared" si="15"/>
        <v>9.9999999999999992E-2</v>
      </c>
      <c r="L304">
        <v>9.1999999999999998E-3</v>
      </c>
      <c r="M304">
        <f t="shared" si="13"/>
        <v>1.479099678456592</v>
      </c>
    </row>
    <row r="305" spans="4:13" x14ac:dyDescent="0.3">
      <c r="D305" s="4" t="s">
        <v>91</v>
      </c>
      <c r="E305" s="4">
        <v>2</v>
      </c>
      <c r="F305" s="4">
        <v>30</v>
      </c>
      <c r="G305" s="4">
        <v>32</v>
      </c>
      <c r="H305">
        <v>0.105</v>
      </c>
      <c r="I305">
        <f t="shared" si="14"/>
        <v>1.05</v>
      </c>
      <c r="J305" s="6">
        <v>20</v>
      </c>
      <c r="K305" s="6">
        <f t="shared" si="15"/>
        <v>9.9999999999999992E-2</v>
      </c>
      <c r="L305">
        <v>8.6599999999999996E-2</v>
      </c>
      <c r="M305">
        <f t="shared" si="13"/>
        <v>6.9614147909967858</v>
      </c>
    </row>
    <row r="306" spans="4:13" x14ac:dyDescent="0.3">
      <c r="D306" s="4" t="s">
        <v>91</v>
      </c>
      <c r="E306" s="4">
        <v>2</v>
      </c>
      <c r="F306" s="4">
        <v>30</v>
      </c>
      <c r="G306" s="4">
        <v>32</v>
      </c>
      <c r="H306">
        <v>0.105</v>
      </c>
      <c r="I306">
        <f t="shared" si="14"/>
        <v>1.05</v>
      </c>
      <c r="J306" s="6">
        <v>10</v>
      </c>
      <c r="K306" s="6">
        <f t="shared" si="15"/>
        <v>9.9999999999999992E-2</v>
      </c>
      <c r="L306">
        <v>3.9600000000000003E-2</v>
      </c>
      <c r="M306">
        <f t="shared" si="13"/>
        <v>6.3665594855305478</v>
      </c>
    </row>
    <row r="307" spans="4:13" x14ac:dyDescent="0.3">
      <c r="D307" s="4" t="s">
        <v>92</v>
      </c>
      <c r="E307" s="4">
        <v>2</v>
      </c>
      <c r="F307" s="4">
        <v>30</v>
      </c>
      <c r="G307" s="4">
        <v>18</v>
      </c>
      <c r="H307">
        <v>0.108</v>
      </c>
      <c r="I307">
        <f t="shared" si="14"/>
        <v>1.08</v>
      </c>
      <c r="J307" s="6">
        <v>20</v>
      </c>
      <c r="K307" s="6">
        <f t="shared" si="15"/>
        <v>9.9999999999999992E-2</v>
      </c>
      <c r="L307">
        <v>2.5499999999999998E-2</v>
      </c>
      <c r="M307">
        <f t="shared" si="13"/>
        <v>2.04983922829582</v>
      </c>
    </row>
    <row r="308" spans="4:13" x14ac:dyDescent="0.3">
      <c r="D308" s="4" t="s">
        <v>92</v>
      </c>
      <c r="E308" s="4">
        <v>2</v>
      </c>
      <c r="F308" s="4">
        <v>30</v>
      </c>
      <c r="G308" s="4">
        <v>18</v>
      </c>
      <c r="H308">
        <v>0.108</v>
      </c>
      <c r="I308">
        <f t="shared" si="14"/>
        <v>1.08</v>
      </c>
      <c r="J308" s="6">
        <v>10</v>
      </c>
      <c r="K308" s="6">
        <f t="shared" si="15"/>
        <v>9.9999999999999992E-2</v>
      </c>
      <c r="L308">
        <v>1.0800000000000001E-2</v>
      </c>
      <c r="M308">
        <f t="shared" si="13"/>
        <v>1.7363344051446947</v>
      </c>
    </row>
    <row r="309" spans="4:13" x14ac:dyDescent="0.3">
      <c r="D309" s="4" t="s">
        <v>92</v>
      </c>
      <c r="E309" s="4">
        <v>2</v>
      </c>
      <c r="F309" s="4">
        <v>30</v>
      </c>
      <c r="G309" s="4">
        <v>32</v>
      </c>
      <c r="H309">
        <v>0.108</v>
      </c>
      <c r="I309">
        <f t="shared" si="14"/>
        <v>1.08</v>
      </c>
      <c r="J309" s="6">
        <v>20</v>
      </c>
      <c r="K309" s="6">
        <f t="shared" si="15"/>
        <v>9.9999999999999992E-2</v>
      </c>
      <c r="L309">
        <v>0.10249999999999999</v>
      </c>
      <c r="M309">
        <f t="shared" si="13"/>
        <v>8.2395498392282942</v>
      </c>
    </row>
    <row r="310" spans="4:13" x14ac:dyDescent="0.3">
      <c r="D310" s="4" t="s">
        <v>92</v>
      </c>
      <c r="E310" s="4">
        <v>2</v>
      </c>
      <c r="F310" s="4">
        <v>30</v>
      </c>
      <c r="G310" s="4">
        <v>32</v>
      </c>
      <c r="H310">
        <v>0.108</v>
      </c>
      <c r="I310">
        <f t="shared" si="14"/>
        <v>1.08</v>
      </c>
      <c r="J310" s="6">
        <v>10</v>
      </c>
      <c r="K310" s="6">
        <f t="shared" si="15"/>
        <v>9.9999999999999992E-2</v>
      </c>
      <c r="L310">
        <v>5.2200000000000003E-2</v>
      </c>
      <c r="M310">
        <f t="shared" si="13"/>
        <v>8.3922829581993579</v>
      </c>
    </row>
    <row r="311" spans="4:13" x14ac:dyDescent="0.3">
      <c r="D311" s="4" t="s">
        <v>94</v>
      </c>
      <c r="E311" s="4">
        <v>2</v>
      </c>
      <c r="F311" s="4">
        <v>30</v>
      </c>
      <c r="G311" s="4">
        <v>18</v>
      </c>
      <c r="H311">
        <v>0.124</v>
      </c>
      <c r="I311">
        <f t="shared" si="14"/>
        <v>1.24</v>
      </c>
      <c r="J311" s="6">
        <v>20</v>
      </c>
      <c r="K311" s="6">
        <f t="shared" si="15"/>
        <v>0.1</v>
      </c>
      <c r="L311">
        <v>2.63E-2</v>
      </c>
      <c r="M311">
        <f t="shared" si="13"/>
        <v>2.1141479099678455</v>
      </c>
    </row>
    <row r="312" spans="4:13" x14ac:dyDescent="0.3">
      <c r="D312" s="4" t="s">
        <v>94</v>
      </c>
      <c r="E312" s="4">
        <v>2</v>
      </c>
      <c r="F312" s="4">
        <v>30</v>
      </c>
      <c r="G312" s="4">
        <v>18</v>
      </c>
      <c r="H312">
        <v>0.124</v>
      </c>
      <c r="I312">
        <f t="shared" si="14"/>
        <v>1.24</v>
      </c>
      <c r="J312" s="6">
        <v>10</v>
      </c>
      <c r="K312" s="6">
        <f t="shared" si="15"/>
        <v>0.1</v>
      </c>
      <c r="L312">
        <v>1.15E-2</v>
      </c>
      <c r="M312">
        <f t="shared" si="13"/>
        <v>1.8488745980707393</v>
      </c>
    </row>
    <row r="313" spans="4:13" x14ac:dyDescent="0.3">
      <c r="D313" s="4" t="s">
        <v>94</v>
      </c>
      <c r="E313" s="4">
        <v>2</v>
      </c>
      <c r="F313" s="4">
        <v>30</v>
      </c>
      <c r="G313" s="4">
        <v>32</v>
      </c>
      <c r="H313">
        <v>0.124</v>
      </c>
      <c r="I313">
        <f t="shared" si="14"/>
        <v>1.24</v>
      </c>
      <c r="J313" s="6">
        <v>20</v>
      </c>
      <c r="K313" s="6">
        <f t="shared" si="15"/>
        <v>0.1</v>
      </c>
      <c r="L313">
        <v>0.11650000000000001</v>
      </c>
      <c r="M313">
        <f t="shared" si="13"/>
        <v>9.3649517684887478</v>
      </c>
    </row>
    <row r="314" spans="4:13" x14ac:dyDescent="0.3">
      <c r="D314" s="4" t="s">
        <v>94</v>
      </c>
      <c r="E314" s="4">
        <v>2</v>
      </c>
      <c r="F314" s="4">
        <v>30</v>
      </c>
      <c r="G314" s="4">
        <v>32</v>
      </c>
      <c r="H314">
        <v>0.124</v>
      </c>
      <c r="I314">
        <f t="shared" si="14"/>
        <v>1.24</v>
      </c>
      <c r="J314" s="6">
        <v>10</v>
      </c>
      <c r="K314" s="6">
        <f t="shared" si="15"/>
        <v>0.1</v>
      </c>
      <c r="L314">
        <v>5.1700000000000003E-2</v>
      </c>
      <c r="M314">
        <f t="shared" si="13"/>
        <v>8.3118971061093241</v>
      </c>
    </row>
    <row r="315" spans="4:13" x14ac:dyDescent="0.3">
      <c r="D315" s="4" t="s">
        <v>98</v>
      </c>
      <c r="E315" s="4">
        <v>2</v>
      </c>
      <c r="F315" s="4">
        <v>30</v>
      </c>
      <c r="G315" s="4">
        <v>18</v>
      </c>
      <c r="H315" s="4">
        <v>8.5000000000000006E-2</v>
      </c>
      <c r="I315">
        <f t="shared" si="14"/>
        <v>0.85000000000000009</v>
      </c>
      <c r="J315" s="6">
        <v>20</v>
      </c>
      <c r="K315" s="6">
        <f t="shared" si="15"/>
        <v>9.9999999999999992E-2</v>
      </c>
      <c r="L315">
        <v>2.3599999999999999E-2</v>
      </c>
      <c r="M315">
        <f t="shared" si="13"/>
        <v>1.897106109324759</v>
      </c>
    </row>
    <row r="316" spans="4:13" x14ac:dyDescent="0.3">
      <c r="D316" s="4" t="s">
        <v>98</v>
      </c>
      <c r="E316" s="4">
        <v>2</v>
      </c>
      <c r="F316" s="4">
        <v>30</v>
      </c>
      <c r="G316" s="4">
        <v>18</v>
      </c>
      <c r="H316" s="4">
        <v>8.5000000000000006E-2</v>
      </c>
      <c r="I316">
        <f t="shared" si="14"/>
        <v>0.85000000000000009</v>
      </c>
      <c r="J316" s="6">
        <v>10</v>
      </c>
      <c r="K316" s="6">
        <f t="shared" si="15"/>
        <v>9.9999999999999992E-2</v>
      </c>
      <c r="L316">
        <v>1.04E-2</v>
      </c>
      <c r="M316">
        <f t="shared" si="13"/>
        <v>1.6720257234726692</v>
      </c>
    </row>
    <row r="317" spans="4:13" x14ac:dyDescent="0.3">
      <c r="D317" s="4" t="s">
        <v>98</v>
      </c>
      <c r="E317" s="4">
        <v>2</v>
      </c>
      <c r="F317" s="4">
        <v>30</v>
      </c>
      <c r="G317" s="4">
        <v>32</v>
      </c>
      <c r="H317" s="4">
        <v>8.5000000000000006E-2</v>
      </c>
      <c r="I317">
        <f t="shared" si="14"/>
        <v>0.85000000000000009</v>
      </c>
      <c r="J317" s="6">
        <v>20</v>
      </c>
      <c r="K317" s="6">
        <f t="shared" si="15"/>
        <v>9.9999999999999992E-2</v>
      </c>
      <c r="L317">
        <v>0.1094</v>
      </c>
      <c r="M317">
        <f t="shared" ref="M317:M338" si="16">L317/6.22*1000/J317*I317/H317</f>
        <v>8.794212218649518</v>
      </c>
    </row>
    <row r="318" spans="4:13" x14ac:dyDescent="0.3">
      <c r="D318" s="4" t="s">
        <v>98</v>
      </c>
      <c r="E318" s="4">
        <v>2</v>
      </c>
      <c r="F318" s="4">
        <v>30</v>
      </c>
      <c r="G318" s="4">
        <v>32</v>
      </c>
      <c r="H318" s="4">
        <v>8.5000000000000006E-2</v>
      </c>
      <c r="I318">
        <f t="shared" si="14"/>
        <v>0.85000000000000009</v>
      </c>
      <c r="J318" s="6">
        <v>10</v>
      </c>
      <c r="K318" s="6">
        <f t="shared" si="15"/>
        <v>9.9999999999999992E-2</v>
      </c>
      <c r="L318">
        <v>4.8500000000000001E-2</v>
      </c>
      <c r="M318">
        <f t="shared" si="16"/>
        <v>7.7974276527331181</v>
      </c>
    </row>
    <row r="319" spans="4:13" x14ac:dyDescent="0.3">
      <c r="D319" s="4" t="s">
        <v>95</v>
      </c>
      <c r="E319" s="4">
        <v>2</v>
      </c>
      <c r="F319" s="4">
        <v>30</v>
      </c>
      <c r="G319" s="4">
        <v>18</v>
      </c>
      <c r="H319">
        <v>0.125</v>
      </c>
      <c r="I319">
        <f t="shared" si="14"/>
        <v>1.25</v>
      </c>
      <c r="J319" s="6">
        <v>20</v>
      </c>
      <c r="K319" s="6">
        <f t="shared" si="15"/>
        <v>0.1</v>
      </c>
      <c r="L319">
        <v>2.5100000000000001E-2</v>
      </c>
      <c r="M319">
        <f t="shared" si="16"/>
        <v>2.017684887459807</v>
      </c>
    </row>
    <row r="320" spans="4:13" x14ac:dyDescent="0.3">
      <c r="D320" s="4" t="s">
        <v>95</v>
      </c>
      <c r="E320" s="4">
        <v>2</v>
      </c>
      <c r="F320" s="4">
        <v>30</v>
      </c>
      <c r="G320" s="4">
        <v>18</v>
      </c>
      <c r="H320">
        <v>0.125</v>
      </c>
      <c r="I320">
        <f t="shared" si="14"/>
        <v>1.25</v>
      </c>
      <c r="J320" s="6">
        <v>10</v>
      </c>
      <c r="K320" s="6">
        <f t="shared" si="15"/>
        <v>0.1</v>
      </c>
      <c r="L320">
        <v>1.0999999999999999E-2</v>
      </c>
      <c r="M320">
        <f t="shared" si="16"/>
        <v>1.7684887459807075</v>
      </c>
    </row>
    <row r="321" spans="4:13" x14ac:dyDescent="0.3">
      <c r="D321" s="4" t="s">
        <v>95</v>
      </c>
      <c r="E321" s="4">
        <v>2</v>
      </c>
      <c r="F321" s="4">
        <v>30</v>
      </c>
      <c r="G321" s="4">
        <v>32</v>
      </c>
      <c r="H321">
        <v>0.125</v>
      </c>
      <c r="I321">
        <f t="shared" si="14"/>
        <v>1.25</v>
      </c>
      <c r="J321" s="6">
        <v>20</v>
      </c>
      <c r="K321" s="6">
        <f t="shared" si="15"/>
        <v>0.1</v>
      </c>
      <c r="L321">
        <v>0.12</v>
      </c>
      <c r="M321">
        <f t="shared" si="16"/>
        <v>9.6463022508038598</v>
      </c>
    </row>
    <row r="322" spans="4:13" x14ac:dyDescent="0.3">
      <c r="D322" s="4" t="s">
        <v>95</v>
      </c>
      <c r="E322" s="4">
        <v>2</v>
      </c>
      <c r="F322" s="4">
        <v>30</v>
      </c>
      <c r="G322" s="4">
        <v>32</v>
      </c>
      <c r="H322">
        <v>0.125</v>
      </c>
      <c r="I322">
        <f t="shared" si="14"/>
        <v>1.25</v>
      </c>
      <c r="J322" s="6">
        <v>10</v>
      </c>
      <c r="K322" s="6">
        <f t="shared" si="15"/>
        <v>0.1</v>
      </c>
      <c r="L322">
        <v>5.7000000000000002E-2</v>
      </c>
      <c r="M322">
        <f t="shared" si="16"/>
        <v>9.163987138263666</v>
      </c>
    </row>
    <row r="323" spans="4:13" x14ac:dyDescent="0.3">
      <c r="D323" s="4" t="s">
        <v>85</v>
      </c>
      <c r="E323" s="4">
        <v>2</v>
      </c>
      <c r="F323" s="4">
        <v>30</v>
      </c>
      <c r="G323" s="4">
        <v>18</v>
      </c>
      <c r="H323">
        <v>9.2999999999999999E-2</v>
      </c>
      <c r="I323">
        <f t="shared" si="14"/>
        <v>0.92999999999999994</v>
      </c>
      <c r="J323" s="6">
        <v>20</v>
      </c>
      <c r="K323" s="6">
        <f t="shared" si="15"/>
        <v>0.1</v>
      </c>
      <c r="L323">
        <v>2.0299999999999999E-2</v>
      </c>
      <c r="M323">
        <f t="shared" si="16"/>
        <v>1.6318327974276525</v>
      </c>
    </row>
    <row r="324" spans="4:13" x14ac:dyDescent="0.3">
      <c r="D324" s="4" t="s">
        <v>85</v>
      </c>
      <c r="E324" s="4">
        <v>2</v>
      </c>
      <c r="F324" s="4">
        <v>30</v>
      </c>
      <c r="G324" s="4">
        <v>18</v>
      </c>
      <c r="H324">
        <v>9.2999999999999999E-2</v>
      </c>
      <c r="I324">
        <f t="shared" si="14"/>
        <v>0.92999999999999994</v>
      </c>
      <c r="J324" s="6">
        <v>10</v>
      </c>
      <c r="K324" s="6">
        <f t="shared" si="15"/>
        <v>0.1</v>
      </c>
      <c r="L324">
        <v>9.9000000000000008E-3</v>
      </c>
      <c r="M324">
        <f t="shared" si="16"/>
        <v>1.5916398713826367</v>
      </c>
    </row>
    <row r="325" spans="4:13" x14ac:dyDescent="0.3">
      <c r="D325" s="4" t="s">
        <v>85</v>
      </c>
      <c r="E325" s="4">
        <v>2</v>
      </c>
      <c r="F325" s="4">
        <v>30</v>
      </c>
      <c r="G325" s="4">
        <v>32</v>
      </c>
      <c r="H325">
        <v>9.2999999999999999E-2</v>
      </c>
      <c r="I325">
        <f t="shared" ref="I325:I388" si="17">H325*10</f>
        <v>0.92999999999999994</v>
      </c>
      <c r="J325" s="6">
        <v>20</v>
      </c>
      <c r="K325" s="6">
        <f t="shared" si="15"/>
        <v>0.1</v>
      </c>
      <c r="L325">
        <v>8.9300000000000004E-2</v>
      </c>
      <c r="M325">
        <f t="shared" si="16"/>
        <v>7.1784565916398719</v>
      </c>
    </row>
    <row r="326" spans="4:13" x14ac:dyDescent="0.3">
      <c r="D326" s="4" t="s">
        <v>85</v>
      </c>
      <c r="E326" s="4">
        <v>2</v>
      </c>
      <c r="F326" s="4">
        <v>30</v>
      </c>
      <c r="G326" s="4">
        <v>32</v>
      </c>
      <c r="H326">
        <v>9.2999999999999999E-2</v>
      </c>
      <c r="I326">
        <f t="shared" si="17"/>
        <v>0.92999999999999994</v>
      </c>
      <c r="J326" s="6">
        <v>10</v>
      </c>
      <c r="K326" s="6">
        <f t="shared" ref="K326:K389" si="18">H326/I326</f>
        <v>0.1</v>
      </c>
      <c r="L326">
        <v>4.1000000000000002E-2</v>
      </c>
      <c r="M326">
        <f t="shared" si="16"/>
        <v>6.591639871382637</v>
      </c>
    </row>
    <row r="327" spans="4:13" x14ac:dyDescent="0.3">
      <c r="D327" s="4" t="s">
        <v>7</v>
      </c>
      <c r="E327" s="4">
        <v>1</v>
      </c>
      <c r="F327" s="4">
        <v>18</v>
      </c>
      <c r="G327" s="4">
        <v>18</v>
      </c>
      <c r="H327">
        <v>0.161</v>
      </c>
      <c r="I327">
        <f t="shared" si="17"/>
        <v>1.61</v>
      </c>
      <c r="J327">
        <v>20</v>
      </c>
      <c r="K327" s="6">
        <f t="shared" si="18"/>
        <v>9.9999999999999992E-2</v>
      </c>
      <c r="L327">
        <v>2.5100000000000001E-2</v>
      </c>
      <c r="M327">
        <f t="shared" si="16"/>
        <v>2.017684887459807</v>
      </c>
    </row>
    <row r="328" spans="4:13" x14ac:dyDescent="0.3">
      <c r="D328" s="4" t="s">
        <v>7</v>
      </c>
      <c r="E328" s="4">
        <v>1</v>
      </c>
      <c r="F328" s="4">
        <v>18</v>
      </c>
      <c r="G328" s="4">
        <v>18</v>
      </c>
      <c r="H328">
        <v>0.161</v>
      </c>
      <c r="I328">
        <f t="shared" si="17"/>
        <v>1.61</v>
      </c>
      <c r="J328">
        <v>10</v>
      </c>
      <c r="K328" s="6">
        <f t="shared" si="18"/>
        <v>9.9999999999999992E-2</v>
      </c>
      <c r="L328">
        <v>1.0999999999999999E-2</v>
      </c>
      <c r="M328">
        <f t="shared" si="16"/>
        <v>1.7684887459807075</v>
      </c>
    </row>
    <row r="329" spans="4:13" x14ac:dyDescent="0.3">
      <c r="D329" s="4" t="s">
        <v>7</v>
      </c>
      <c r="E329" s="4">
        <v>1</v>
      </c>
      <c r="F329" s="4">
        <v>18</v>
      </c>
      <c r="G329" s="4">
        <v>32</v>
      </c>
      <c r="H329">
        <v>0.161</v>
      </c>
      <c r="I329">
        <f t="shared" si="17"/>
        <v>1.61</v>
      </c>
      <c r="J329">
        <v>20</v>
      </c>
      <c r="K329" s="6">
        <f t="shared" si="18"/>
        <v>9.9999999999999992E-2</v>
      </c>
      <c r="L329">
        <v>9.5000000000000001E-2</v>
      </c>
      <c r="M329">
        <f t="shared" si="16"/>
        <v>7.6366559485530559</v>
      </c>
    </row>
    <row r="330" spans="4:13" x14ac:dyDescent="0.3">
      <c r="D330" s="4" t="s">
        <v>7</v>
      </c>
      <c r="E330" s="4">
        <v>1</v>
      </c>
      <c r="F330" s="4">
        <v>18</v>
      </c>
      <c r="G330" s="4">
        <v>32</v>
      </c>
      <c r="H330">
        <v>0.161</v>
      </c>
      <c r="I330">
        <f t="shared" si="17"/>
        <v>1.61</v>
      </c>
      <c r="J330">
        <v>10</v>
      </c>
      <c r="K330" s="6">
        <f t="shared" si="18"/>
        <v>9.9999999999999992E-2</v>
      </c>
      <c r="L330">
        <v>5.2699999999999997E-2</v>
      </c>
      <c r="M330">
        <f t="shared" si="16"/>
        <v>8.4726688102893881</v>
      </c>
    </row>
    <row r="331" spans="4:13" x14ac:dyDescent="0.3">
      <c r="D331" s="4" t="s">
        <v>74</v>
      </c>
      <c r="E331" s="4">
        <v>2</v>
      </c>
      <c r="F331" s="4">
        <v>32</v>
      </c>
      <c r="G331" s="4">
        <v>18</v>
      </c>
      <c r="H331">
        <v>3.6999999999999998E-2</v>
      </c>
      <c r="I331">
        <f t="shared" si="17"/>
        <v>0.37</v>
      </c>
      <c r="J331" s="6">
        <v>20</v>
      </c>
      <c r="K331" s="6">
        <f t="shared" si="18"/>
        <v>9.9999999999999992E-2</v>
      </c>
      <c r="L331">
        <v>6.6699999999999995E-2</v>
      </c>
      <c r="M331">
        <f t="shared" si="16"/>
        <v>5.361736334405145</v>
      </c>
    </row>
    <row r="332" spans="4:13" x14ac:dyDescent="0.3">
      <c r="D332" s="4" t="s">
        <v>74</v>
      </c>
      <c r="E332" s="4">
        <v>2</v>
      </c>
      <c r="F332" s="4">
        <v>32</v>
      </c>
      <c r="G332" s="4">
        <v>18</v>
      </c>
      <c r="H332">
        <v>3.6999999999999998E-2</v>
      </c>
      <c r="I332">
        <f t="shared" si="17"/>
        <v>0.37</v>
      </c>
      <c r="J332" s="6">
        <v>10</v>
      </c>
      <c r="K332" s="6">
        <f t="shared" si="18"/>
        <v>9.9999999999999992E-2</v>
      </c>
      <c r="L332">
        <v>2.8000000000000001E-2</v>
      </c>
      <c r="M332">
        <f t="shared" si="16"/>
        <v>4.501607717041801</v>
      </c>
    </row>
    <row r="333" spans="4:13" x14ac:dyDescent="0.3">
      <c r="D333" s="4" t="s">
        <v>74</v>
      </c>
      <c r="E333" s="4">
        <v>2</v>
      </c>
      <c r="F333" s="4">
        <v>32</v>
      </c>
      <c r="G333" s="4">
        <v>32</v>
      </c>
      <c r="H333">
        <v>3.6999999999999998E-2</v>
      </c>
      <c r="I333">
        <f t="shared" si="17"/>
        <v>0.37</v>
      </c>
      <c r="J333" s="6">
        <v>20</v>
      </c>
      <c r="K333" s="6">
        <f t="shared" si="18"/>
        <v>9.9999999999999992E-2</v>
      </c>
      <c r="L333">
        <v>0.2472</v>
      </c>
      <c r="M333">
        <f t="shared" si="16"/>
        <v>19.871382636655952</v>
      </c>
    </row>
    <row r="334" spans="4:13" x14ac:dyDescent="0.3">
      <c r="D334" s="4" t="s">
        <v>74</v>
      </c>
      <c r="E334" s="4">
        <v>2</v>
      </c>
      <c r="F334" s="4">
        <v>32</v>
      </c>
      <c r="G334" s="4">
        <v>32</v>
      </c>
      <c r="H334">
        <v>3.6999999999999998E-2</v>
      </c>
      <c r="I334">
        <f t="shared" si="17"/>
        <v>0.37</v>
      </c>
      <c r="J334" s="6">
        <v>10</v>
      </c>
      <c r="K334" s="6">
        <f t="shared" si="18"/>
        <v>9.9999999999999992E-2</v>
      </c>
      <c r="L334">
        <v>0.1033</v>
      </c>
      <c r="M334">
        <f t="shared" si="16"/>
        <v>16.607717041800644</v>
      </c>
    </row>
    <row r="335" spans="4:13" x14ac:dyDescent="0.3">
      <c r="D335" s="4" t="s">
        <v>78</v>
      </c>
      <c r="E335" s="4">
        <v>2</v>
      </c>
      <c r="F335" s="4">
        <v>32</v>
      </c>
      <c r="G335" s="4">
        <v>18</v>
      </c>
      <c r="H335">
        <v>2.9000000000000001E-2</v>
      </c>
      <c r="I335">
        <f t="shared" si="17"/>
        <v>0.29000000000000004</v>
      </c>
      <c r="J335" s="6">
        <v>20</v>
      </c>
      <c r="K335" s="6">
        <f t="shared" si="18"/>
        <v>9.9999999999999992E-2</v>
      </c>
      <c r="L335">
        <v>8.4599999999999995E-2</v>
      </c>
      <c r="M335">
        <f t="shared" si="16"/>
        <v>6.8006430868167209</v>
      </c>
    </row>
    <row r="336" spans="4:13" x14ac:dyDescent="0.3">
      <c r="D336" s="4" t="s">
        <v>78</v>
      </c>
      <c r="E336" s="4">
        <v>2</v>
      </c>
      <c r="F336" s="4">
        <v>32</v>
      </c>
      <c r="G336" s="4">
        <v>18</v>
      </c>
      <c r="H336">
        <v>2.9000000000000001E-2</v>
      </c>
      <c r="I336">
        <f t="shared" si="17"/>
        <v>0.29000000000000004</v>
      </c>
      <c r="J336" s="6">
        <v>10</v>
      </c>
      <c r="K336" s="6">
        <f t="shared" si="18"/>
        <v>9.9999999999999992E-2</v>
      </c>
      <c r="L336">
        <v>3.6799999999999999E-2</v>
      </c>
      <c r="M336">
        <f t="shared" si="16"/>
        <v>5.916398713826367</v>
      </c>
    </row>
    <row r="337" spans="4:13" x14ac:dyDescent="0.3">
      <c r="D337" s="4" t="s">
        <v>78</v>
      </c>
      <c r="E337" s="4">
        <v>2</v>
      </c>
      <c r="F337" s="4">
        <v>32</v>
      </c>
      <c r="G337" s="4">
        <v>32</v>
      </c>
      <c r="H337">
        <v>2.9000000000000001E-2</v>
      </c>
      <c r="I337">
        <f t="shared" si="17"/>
        <v>0.29000000000000004</v>
      </c>
      <c r="J337" s="6">
        <v>20</v>
      </c>
      <c r="K337" s="6">
        <f t="shared" si="18"/>
        <v>9.9999999999999992E-2</v>
      </c>
      <c r="L337">
        <v>0.29289999999999999</v>
      </c>
      <c r="M337">
        <f t="shared" si="16"/>
        <v>23.545016077170416</v>
      </c>
    </row>
    <row r="338" spans="4:13" x14ac:dyDescent="0.3">
      <c r="D338" s="4" t="s">
        <v>78</v>
      </c>
      <c r="E338" s="4">
        <v>2</v>
      </c>
      <c r="F338" s="4">
        <v>32</v>
      </c>
      <c r="G338" s="4">
        <v>32</v>
      </c>
      <c r="H338">
        <v>2.9000000000000001E-2</v>
      </c>
      <c r="I338">
        <f t="shared" si="17"/>
        <v>0.29000000000000004</v>
      </c>
      <c r="J338" s="6">
        <v>10</v>
      </c>
      <c r="K338" s="6">
        <f t="shared" si="18"/>
        <v>9.9999999999999992E-2</v>
      </c>
      <c r="L338">
        <v>0.14069999999999999</v>
      </c>
      <c r="M338">
        <f t="shared" si="16"/>
        <v>22.620578778135052</v>
      </c>
    </row>
    <row r="339" spans="4:13" x14ac:dyDescent="0.3">
      <c r="D339" s="4" t="s">
        <v>78</v>
      </c>
      <c r="E339" s="4">
        <v>2</v>
      </c>
      <c r="F339" s="4">
        <v>32</v>
      </c>
      <c r="G339" s="4">
        <v>18</v>
      </c>
      <c r="H339">
        <v>2.9000000000000001E-2</v>
      </c>
      <c r="I339">
        <f t="shared" si="17"/>
        <v>0.29000000000000004</v>
      </c>
      <c r="J339" s="6">
        <v>20</v>
      </c>
      <c r="K339" s="6">
        <f t="shared" si="18"/>
        <v>9.9999999999999992E-2</v>
      </c>
      <c r="L339">
        <v>0</v>
      </c>
      <c r="M339">
        <v>0</v>
      </c>
    </row>
    <row r="340" spans="4:13" x14ac:dyDescent="0.3">
      <c r="D340" s="4" t="s">
        <v>78</v>
      </c>
      <c r="E340" s="4">
        <v>2</v>
      </c>
      <c r="F340" s="4">
        <v>32</v>
      </c>
      <c r="G340" s="4">
        <v>18</v>
      </c>
      <c r="H340">
        <v>2.9000000000000001E-2</v>
      </c>
      <c r="I340">
        <f t="shared" si="17"/>
        <v>0.29000000000000004</v>
      </c>
      <c r="J340" s="6">
        <v>10</v>
      </c>
      <c r="K340" s="6">
        <f t="shared" si="18"/>
        <v>9.9999999999999992E-2</v>
      </c>
      <c r="L340">
        <v>3.6799999999999999E-2</v>
      </c>
      <c r="M340">
        <v>0</v>
      </c>
    </row>
    <row r="341" spans="4:13" x14ac:dyDescent="0.3">
      <c r="D341" s="4" t="s">
        <v>99</v>
      </c>
      <c r="E341" s="4">
        <v>2</v>
      </c>
      <c r="F341" s="4">
        <v>32</v>
      </c>
      <c r="G341" s="4">
        <v>18</v>
      </c>
      <c r="H341">
        <v>4.1000000000000002E-2</v>
      </c>
      <c r="I341">
        <f t="shared" si="17"/>
        <v>0.41000000000000003</v>
      </c>
      <c r="J341" s="6">
        <v>20</v>
      </c>
      <c r="K341" s="6">
        <f t="shared" si="18"/>
        <v>9.9999999999999992E-2</v>
      </c>
      <c r="L341">
        <v>8.4599999999999995E-2</v>
      </c>
      <c r="M341">
        <f t="shared" ref="M341:M348" si="19">L341/6.22*1000/J341*I341/H341</f>
        <v>6.8006430868167209</v>
      </c>
    </row>
    <row r="342" spans="4:13" x14ac:dyDescent="0.3">
      <c r="D342" s="4" t="s">
        <v>99</v>
      </c>
      <c r="E342" s="4">
        <v>2</v>
      </c>
      <c r="F342" s="4">
        <v>32</v>
      </c>
      <c r="G342" s="4">
        <v>18</v>
      </c>
      <c r="H342">
        <v>4.1000000000000002E-2</v>
      </c>
      <c r="I342">
        <f t="shared" si="17"/>
        <v>0.41000000000000003</v>
      </c>
      <c r="J342" s="6">
        <v>10</v>
      </c>
      <c r="K342" s="6">
        <f t="shared" si="18"/>
        <v>9.9999999999999992E-2</v>
      </c>
      <c r="L342">
        <v>3.6400000000000002E-2</v>
      </c>
      <c r="M342">
        <f t="shared" si="19"/>
        <v>5.8520900321543428</v>
      </c>
    </row>
    <row r="343" spans="4:13" x14ac:dyDescent="0.3">
      <c r="D343" s="4" t="s">
        <v>99</v>
      </c>
      <c r="E343" s="4">
        <v>2</v>
      </c>
      <c r="F343" s="4">
        <v>32</v>
      </c>
      <c r="G343" s="4">
        <v>32</v>
      </c>
      <c r="H343">
        <v>4.1000000000000002E-2</v>
      </c>
      <c r="I343">
        <f t="shared" si="17"/>
        <v>0.41000000000000003</v>
      </c>
      <c r="J343" s="6">
        <v>20</v>
      </c>
      <c r="K343" s="6">
        <f t="shared" si="18"/>
        <v>9.9999999999999992E-2</v>
      </c>
      <c r="L343">
        <v>0.31390000000000001</v>
      </c>
      <c r="M343">
        <f t="shared" si="19"/>
        <v>25.233118971061096</v>
      </c>
    </row>
    <row r="344" spans="4:13" x14ac:dyDescent="0.3">
      <c r="D344" s="4" t="s">
        <v>99</v>
      </c>
      <c r="E344" s="4">
        <v>2</v>
      </c>
      <c r="F344" s="4">
        <v>32</v>
      </c>
      <c r="G344" s="4">
        <v>32</v>
      </c>
      <c r="H344">
        <v>4.1000000000000002E-2</v>
      </c>
      <c r="I344">
        <f t="shared" si="17"/>
        <v>0.41000000000000003</v>
      </c>
      <c r="J344" s="6">
        <v>10</v>
      </c>
      <c r="K344" s="6">
        <f t="shared" si="18"/>
        <v>9.9999999999999992E-2</v>
      </c>
      <c r="L344">
        <v>0.12230000000000001</v>
      </c>
      <c r="M344">
        <f t="shared" si="19"/>
        <v>19.662379421221868</v>
      </c>
    </row>
    <row r="345" spans="4:13" x14ac:dyDescent="0.3">
      <c r="D345" s="4" t="s">
        <v>72</v>
      </c>
      <c r="E345" s="4">
        <v>2</v>
      </c>
      <c r="F345" s="4">
        <v>32</v>
      </c>
      <c r="G345" s="4">
        <v>18</v>
      </c>
      <c r="H345">
        <v>7.8E-2</v>
      </c>
      <c r="I345">
        <f t="shared" si="17"/>
        <v>0.78</v>
      </c>
      <c r="J345" s="6">
        <v>20</v>
      </c>
      <c r="K345" s="6">
        <f t="shared" si="18"/>
        <v>9.9999999999999992E-2</v>
      </c>
      <c r="L345">
        <v>2.3599999999999999E-2</v>
      </c>
      <c r="M345">
        <f t="shared" si="19"/>
        <v>1.897106109324759</v>
      </c>
    </row>
    <row r="346" spans="4:13" x14ac:dyDescent="0.3">
      <c r="D346" s="4" t="s">
        <v>72</v>
      </c>
      <c r="E346" s="4">
        <v>2</v>
      </c>
      <c r="F346" s="4">
        <v>32</v>
      </c>
      <c r="G346" s="4">
        <v>18</v>
      </c>
      <c r="H346">
        <v>7.8E-2</v>
      </c>
      <c r="I346">
        <f t="shared" si="17"/>
        <v>0.78</v>
      </c>
      <c r="J346" s="6">
        <v>10</v>
      </c>
      <c r="K346" s="6">
        <f t="shared" si="18"/>
        <v>9.9999999999999992E-2</v>
      </c>
      <c r="L346">
        <v>9.9000000000000008E-3</v>
      </c>
      <c r="M346">
        <f t="shared" si="19"/>
        <v>1.591639871382637</v>
      </c>
    </row>
    <row r="347" spans="4:13" x14ac:dyDescent="0.3">
      <c r="D347" s="4" t="s">
        <v>72</v>
      </c>
      <c r="E347" s="4">
        <v>2</v>
      </c>
      <c r="F347" s="4">
        <v>32</v>
      </c>
      <c r="G347" s="4">
        <v>32</v>
      </c>
      <c r="H347">
        <v>7.8E-2</v>
      </c>
      <c r="I347">
        <f t="shared" si="17"/>
        <v>0.78</v>
      </c>
      <c r="J347" s="6">
        <v>20</v>
      </c>
      <c r="K347" s="6">
        <f t="shared" si="18"/>
        <v>9.9999999999999992E-2</v>
      </c>
      <c r="L347">
        <v>0.19869999999999999</v>
      </c>
      <c r="M347">
        <f t="shared" si="19"/>
        <v>15.97266881028939</v>
      </c>
    </row>
    <row r="348" spans="4:13" x14ac:dyDescent="0.3">
      <c r="D348" s="4" t="s">
        <v>72</v>
      </c>
      <c r="E348" s="4">
        <v>2</v>
      </c>
      <c r="F348" s="4">
        <v>32</v>
      </c>
      <c r="G348" s="4">
        <v>32</v>
      </c>
      <c r="H348">
        <v>7.8E-2</v>
      </c>
      <c r="I348">
        <f t="shared" si="17"/>
        <v>0.78</v>
      </c>
      <c r="J348" s="6">
        <v>10</v>
      </c>
      <c r="K348" s="6">
        <f t="shared" si="18"/>
        <v>9.9999999999999992E-2</v>
      </c>
      <c r="L348">
        <v>8.4599999999999995E-2</v>
      </c>
      <c r="M348">
        <f t="shared" si="19"/>
        <v>13.60128617363344</v>
      </c>
    </row>
    <row r="349" spans="4:13" x14ac:dyDescent="0.3">
      <c r="D349" s="4" t="s">
        <v>72</v>
      </c>
      <c r="E349" s="4">
        <v>2</v>
      </c>
      <c r="F349" s="4">
        <v>32</v>
      </c>
      <c r="G349" s="4">
        <v>32</v>
      </c>
      <c r="H349">
        <v>7.8E-2</v>
      </c>
      <c r="I349">
        <f t="shared" si="17"/>
        <v>0.78</v>
      </c>
      <c r="J349" s="6">
        <v>20</v>
      </c>
      <c r="K349" s="6">
        <f t="shared" si="18"/>
        <v>9.9999999999999992E-2</v>
      </c>
      <c r="L349">
        <v>0.19869999999999999</v>
      </c>
      <c r="M349">
        <v>0</v>
      </c>
    </row>
    <row r="350" spans="4:13" x14ac:dyDescent="0.3">
      <c r="D350" s="4" t="s">
        <v>75</v>
      </c>
      <c r="E350" s="4">
        <v>2</v>
      </c>
      <c r="F350" s="4">
        <v>32</v>
      </c>
      <c r="G350" s="4">
        <v>18</v>
      </c>
      <c r="H350">
        <v>7.1999999999999995E-2</v>
      </c>
      <c r="I350">
        <f t="shared" si="17"/>
        <v>0.72</v>
      </c>
      <c r="J350" s="6">
        <v>20</v>
      </c>
      <c r="K350" s="6">
        <f t="shared" si="18"/>
        <v>9.9999999999999992E-2</v>
      </c>
      <c r="L350">
        <v>4.1399999999999999E-2</v>
      </c>
      <c r="M350">
        <f t="shared" ref="M350:M409" si="20">L350/6.22*1000/J350*I350/H350</f>
        <v>3.3279742765273315</v>
      </c>
    </row>
    <row r="351" spans="4:13" x14ac:dyDescent="0.3">
      <c r="D351" s="4" t="s">
        <v>75</v>
      </c>
      <c r="E351" s="4">
        <v>2</v>
      </c>
      <c r="F351" s="4">
        <v>32</v>
      </c>
      <c r="G351" s="4">
        <v>18</v>
      </c>
      <c r="H351">
        <v>7.1999999999999995E-2</v>
      </c>
      <c r="I351">
        <f t="shared" si="17"/>
        <v>0.72</v>
      </c>
      <c r="J351" s="6">
        <v>10</v>
      </c>
      <c r="K351" s="6">
        <f t="shared" si="18"/>
        <v>9.9999999999999992E-2</v>
      </c>
      <c r="L351">
        <v>1.7299999999999999E-2</v>
      </c>
      <c r="M351">
        <f t="shared" si="20"/>
        <v>2.7813504823151129</v>
      </c>
    </row>
    <row r="352" spans="4:13" x14ac:dyDescent="0.3">
      <c r="D352" s="4" t="s">
        <v>75</v>
      </c>
      <c r="E352" s="4">
        <v>2</v>
      </c>
      <c r="F352" s="4">
        <v>32</v>
      </c>
      <c r="G352" s="4">
        <v>32</v>
      </c>
      <c r="H352">
        <v>7.1999999999999995E-2</v>
      </c>
      <c r="I352">
        <f t="shared" si="17"/>
        <v>0.72</v>
      </c>
      <c r="J352" s="6">
        <v>20</v>
      </c>
      <c r="K352" s="6">
        <f t="shared" si="18"/>
        <v>9.9999999999999992E-2</v>
      </c>
      <c r="L352">
        <v>0.16</v>
      </c>
      <c r="M352">
        <f t="shared" si="20"/>
        <v>12.861736334405146</v>
      </c>
    </row>
    <row r="353" spans="4:13" x14ac:dyDescent="0.3">
      <c r="D353" s="4" t="s">
        <v>75</v>
      </c>
      <c r="E353" s="4">
        <v>2</v>
      </c>
      <c r="F353" s="4">
        <v>32</v>
      </c>
      <c r="G353" s="4">
        <v>32</v>
      </c>
      <c r="H353">
        <v>7.1999999999999995E-2</v>
      </c>
      <c r="I353">
        <f t="shared" si="17"/>
        <v>0.72</v>
      </c>
      <c r="J353" s="6">
        <v>10</v>
      </c>
      <c r="K353" s="6">
        <f t="shared" si="18"/>
        <v>9.9999999999999992E-2</v>
      </c>
      <c r="L353">
        <v>7.0400000000000004E-2</v>
      </c>
      <c r="M353">
        <f t="shared" si="20"/>
        <v>11.318327974276528</v>
      </c>
    </row>
    <row r="354" spans="4:13" x14ac:dyDescent="0.3">
      <c r="D354" s="4" t="s">
        <v>100</v>
      </c>
      <c r="E354" s="4">
        <v>2</v>
      </c>
      <c r="F354" s="4">
        <v>32</v>
      </c>
      <c r="G354" s="4">
        <v>18</v>
      </c>
      <c r="H354">
        <v>5.0999999999999997E-2</v>
      </c>
      <c r="I354">
        <f t="shared" si="17"/>
        <v>0.51</v>
      </c>
      <c r="J354" s="6">
        <v>20</v>
      </c>
      <c r="K354" s="6">
        <f t="shared" si="18"/>
        <v>9.9999999999999992E-2</v>
      </c>
      <c r="L354">
        <v>4.4999999999999998E-2</v>
      </c>
      <c r="M354">
        <f t="shared" si="20"/>
        <v>3.617363344051447</v>
      </c>
    </row>
    <row r="355" spans="4:13" x14ac:dyDescent="0.3">
      <c r="D355" s="4" t="s">
        <v>100</v>
      </c>
      <c r="E355" s="4">
        <v>2</v>
      </c>
      <c r="F355" s="4">
        <v>32</v>
      </c>
      <c r="G355" s="4">
        <v>18</v>
      </c>
      <c r="H355">
        <v>5.0999999999999997E-2</v>
      </c>
      <c r="I355">
        <f t="shared" si="17"/>
        <v>0.51</v>
      </c>
      <c r="J355" s="6">
        <v>10</v>
      </c>
      <c r="K355" s="6">
        <f t="shared" si="18"/>
        <v>9.9999999999999992E-2</v>
      </c>
      <c r="L355">
        <v>2.18E-2</v>
      </c>
      <c r="M355">
        <f t="shared" si="20"/>
        <v>3.5048231511254024</v>
      </c>
    </row>
    <row r="356" spans="4:13" x14ac:dyDescent="0.3">
      <c r="D356" s="4" t="s">
        <v>100</v>
      </c>
      <c r="E356" s="4">
        <v>2</v>
      </c>
      <c r="F356" s="4">
        <v>32</v>
      </c>
      <c r="G356" s="4">
        <v>32</v>
      </c>
      <c r="H356">
        <v>5.0999999999999997E-2</v>
      </c>
      <c r="I356">
        <f t="shared" si="17"/>
        <v>0.51</v>
      </c>
      <c r="J356" s="6">
        <v>20</v>
      </c>
      <c r="K356" s="6">
        <f t="shared" si="18"/>
        <v>9.9999999999999992E-2</v>
      </c>
      <c r="L356">
        <v>0.17560000000000001</v>
      </c>
      <c r="M356">
        <f t="shared" si="20"/>
        <v>14.115755627009648</v>
      </c>
    </row>
    <row r="357" spans="4:13" x14ac:dyDescent="0.3">
      <c r="D357" s="4" t="s">
        <v>100</v>
      </c>
      <c r="E357" s="4">
        <v>2</v>
      </c>
      <c r="F357" s="4">
        <v>32</v>
      </c>
      <c r="G357" s="4">
        <v>32</v>
      </c>
      <c r="H357">
        <v>5.0999999999999997E-2</v>
      </c>
      <c r="I357">
        <f t="shared" si="17"/>
        <v>0.51</v>
      </c>
      <c r="J357" s="6">
        <v>10</v>
      </c>
      <c r="K357" s="6">
        <f t="shared" si="18"/>
        <v>9.9999999999999992E-2</v>
      </c>
      <c r="L357">
        <v>7.5700000000000003E-2</v>
      </c>
      <c r="M357">
        <f t="shared" si="20"/>
        <v>12.17041800643087</v>
      </c>
    </row>
    <row r="358" spans="4:13" x14ac:dyDescent="0.3">
      <c r="D358" s="4" t="s">
        <v>13</v>
      </c>
      <c r="E358" s="4">
        <v>3</v>
      </c>
      <c r="F358" s="4">
        <v>18</v>
      </c>
      <c r="G358" s="4">
        <v>18</v>
      </c>
      <c r="H358">
        <v>8.2000000000000003E-2</v>
      </c>
      <c r="I358">
        <f t="shared" si="17"/>
        <v>0.82000000000000006</v>
      </c>
      <c r="J358">
        <v>20</v>
      </c>
      <c r="K358" s="6">
        <f t="shared" si="18"/>
        <v>9.9999999999999992E-2</v>
      </c>
      <c r="L358">
        <v>2.63E-2</v>
      </c>
      <c r="M358">
        <f t="shared" si="20"/>
        <v>2.1141479099678455</v>
      </c>
    </row>
    <row r="359" spans="4:13" x14ac:dyDescent="0.3">
      <c r="D359" s="4" t="s">
        <v>13</v>
      </c>
      <c r="E359" s="4">
        <v>3</v>
      </c>
      <c r="F359" s="4">
        <v>18</v>
      </c>
      <c r="G359" s="4">
        <v>18</v>
      </c>
      <c r="H359">
        <v>8.2000000000000003E-2</v>
      </c>
      <c r="I359">
        <f t="shared" si="17"/>
        <v>0.82000000000000006</v>
      </c>
      <c r="J359">
        <v>10</v>
      </c>
      <c r="K359" s="6">
        <f t="shared" si="18"/>
        <v>9.9999999999999992E-2</v>
      </c>
      <c r="L359">
        <v>1.67E-2</v>
      </c>
      <c r="M359">
        <f t="shared" si="20"/>
        <v>2.6848874598070736</v>
      </c>
    </row>
    <row r="360" spans="4:13" x14ac:dyDescent="0.3">
      <c r="D360" s="4" t="s">
        <v>13</v>
      </c>
      <c r="E360" s="4">
        <v>3</v>
      </c>
      <c r="F360" s="4">
        <v>18</v>
      </c>
      <c r="G360" s="4">
        <v>32</v>
      </c>
      <c r="H360">
        <v>8.2000000000000003E-2</v>
      </c>
      <c r="I360">
        <f t="shared" si="17"/>
        <v>0.82000000000000006</v>
      </c>
      <c r="J360" s="6">
        <v>20</v>
      </c>
      <c r="K360" s="6">
        <f t="shared" si="18"/>
        <v>9.9999999999999992E-2</v>
      </c>
      <c r="L360">
        <v>0.1023</v>
      </c>
      <c r="M360">
        <f t="shared" si="20"/>
        <v>8.2234726688102899</v>
      </c>
    </row>
    <row r="361" spans="4:13" x14ac:dyDescent="0.3">
      <c r="D361" s="4" t="s">
        <v>13</v>
      </c>
      <c r="E361" s="4">
        <v>3</v>
      </c>
      <c r="F361" s="4">
        <v>18</v>
      </c>
      <c r="G361" s="4">
        <v>32</v>
      </c>
      <c r="H361">
        <v>8.2000000000000003E-2</v>
      </c>
      <c r="I361">
        <f t="shared" si="17"/>
        <v>0.82000000000000006</v>
      </c>
      <c r="J361" s="6">
        <v>10</v>
      </c>
      <c r="K361" s="6">
        <f t="shared" si="18"/>
        <v>9.9999999999999992E-2</v>
      </c>
      <c r="L361">
        <v>4.9399999999999999E-2</v>
      </c>
      <c r="M361">
        <f t="shared" si="20"/>
        <v>7.942122186495177</v>
      </c>
    </row>
    <row r="362" spans="4:13" x14ac:dyDescent="0.3">
      <c r="D362" s="4" t="s">
        <v>14</v>
      </c>
      <c r="E362" s="4">
        <v>3</v>
      </c>
      <c r="F362" s="4">
        <v>18</v>
      </c>
      <c r="G362" s="4">
        <v>18</v>
      </c>
      <c r="H362">
        <v>9.5000000000000001E-2</v>
      </c>
      <c r="I362">
        <f t="shared" si="17"/>
        <v>0.95</v>
      </c>
      <c r="J362">
        <v>20</v>
      </c>
      <c r="K362" s="6">
        <f t="shared" si="18"/>
        <v>0.1</v>
      </c>
      <c r="L362">
        <v>2.86E-2</v>
      </c>
      <c r="M362">
        <f t="shared" si="20"/>
        <v>2.29903536977492</v>
      </c>
    </row>
    <row r="363" spans="4:13" x14ac:dyDescent="0.3">
      <c r="D363" s="4" t="s">
        <v>14</v>
      </c>
      <c r="E363" s="4">
        <v>3</v>
      </c>
      <c r="F363" s="4">
        <v>18</v>
      </c>
      <c r="G363" s="4">
        <v>18</v>
      </c>
      <c r="H363">
        <v>9.5000000000000001E-2</v>
      </c>
      <c r="I363">
        <f t="shared" si="17"/>
        <v>0.95</v>
      </c>
      <c r="J363">
        <v>10</v>
      </c>
      <c r="K363" s="6">
        <f t="shared" si="18"/>
        <v>0.1</v>
      </c>
      <c r="L363">
        <v>1.4800000000000001E-2</v>
      </c>
      <c r="M363">
        <f t="shared" si="20"/>
        <v>2.379421221864952</v>
      </c>
    </row>
    <row r="364" spans="4:13" x14ac:dyDescent="0.3">
      <c r="D364" s="4" t="s">
        <v>14</v>
      </c>
      <c r="E364" s="4">
        <v>3</v>
      </c>
      <c r="F364" s="4">
        <v>18</v>
      </c>
      <c r="G364" s="4">
        <v>32</v>
      </c>
      <c r="H364">
        <v>9.5000000000000001E-2</v>
      </c>
      <c r="I364">
        <f t="shared" si="17"/>
        <v>0.95</v>
      </c>
      <c r="J364" s="6">
        <v>20</v>
      </c>
      <c r="K364" s="6">
        <f t="shared" si="18"/>
        <v>0.1</v>
      </c>
      <c r="L364">
        <v>0.1145</v>
      </c>
      <c r="M364">
        <f t="shared" si="20"/>
        <v>9.204180064308682</v>
      </c>
    </row>
    <row r="365" spans="4:13" x14ac:dyDescent="0.3">
      <c r="D365" s="4" t="s">
        <v>14</v>
      </c>
      <c r="E365" s="4">
        <v>3</v>
      </c>
      <c r="F365" s="4">
        <v>18</v>
      </c>
      <c r="G365" s="4">
        <v>32</v>
      </c>
      <c r="H365">
        <v>9.5000000000000001E-2</v>
      </c>
      <c r="I365">
        <f t="shared" si="17"/>
        <v>0.95</v>
      </c>
      <c r="J365" s="6">
        <v>10</v>
      </c>
      <c r="K365" s="6">
        <f t="shared" si="18"/>
        <v>0.1</v>
      </c>
      <c r="L365">
        <v>5.6899999999999999E-2</v>
      </c>
      <c r="M365">
        <f t="shared" si="20"/>
        <v>9.1479099678456564</v>
      </c>
    </row>
    <row r="366" spans="4:13" x14ac:dyDescent="0.3">
      <c r="D366" s="4" t="s">
        <v>15</v>
      </c>
      <c r="E366" s="4">
        <v>3</v>
      </c>
      <c r="F366" s="4">
        <v>18</v>
      </c>
      <c r="G366" s="4">
        <v>18</v>
      </c>
      <c r="H366">
        <v>7.0000000000000007E-2</v>
      </c>
      <c r="I366">
        <f t="shared" si="17"/>
        <v>0.70000000000000007</v>
      </c>
      <c r="J366">
        <v>20</v>
      </c>
      <c r="K366" s="6">
        <f t="shared" si="18"/>
        <v>0.1</v>
      </c>
      <c r="L366">
        <v>2.52E-2</v>
      </c>
      <c r="M366">
        <f t="shared" si="20"/>
        <v>2.0257234726688105</v>
      </c>
    </row>
    <row r="367" spans="4:13" x14ac:dyDescent="0.3">
      <c r="D367" s="4" t="s">
        <v>15</v>
      </c>
      <c r="E367" s="4">
        <v>3</v>
      </c>
      <c r="F367" s="4">
        <v>18</v>
      </c>
      <c r="G367" s="4">
        <v>18</v>
      </c>
      <c r="H367">
        <v>7.0000000000000007E-2</v>
      </c>
      <c r="I367">
        <f t="shared" si="17"/>
        <v>0.70000000000000007</v>
      </c>
      <c r="J367">
        <v>10</v>
      </c>
      <c r="K367" s="6">
        <f t="shared" si="18"/>
        <v>0.1</v>
      </c>
      <c r="L367">
        <v>1.2699999999999999E-2</v>
      </c>
      <c r="M367">
        <f t="shared" si="20"/>
        <v>2.0418006430868165</v>
      </c>
    </row>
    <row r="368" spans="4:13" x14ac:dyDescent="0.3">
      <c r="D368" s="4" t="s">
        <v>15</v>
      </c>
      <c r="E368" s="4">
        <v>3</v>
      </c>
      <c r="F368" s="4">
        <v>18</v>
      </c>
      <c r="G368" s="4">
        <v>32</v>
      </c>
      <c r="H368">
        <v>7.0000000000000007E-2</v>
      </c>
      <c r="I368">
        <f t="shared" si="17"/>
        <v>0.70000000000000007</v>
      </c>
      <c r="J368" s="6">
        <v>20</v>
      </c>
      <c r="K368" s="6">
        <f t="shared" si="18"/>
        <v>0.1</v>
      </c>
      <c r="L368">
        <v>0.10059999999999999</v>
      </c>
      <c r="M368">
        <f t="shared" si="20"/>
        <v>8.0868167202572341</v>
      </c>
    </row>
    <row r="369" spans="4:13" x14ac:dyDescent="0.3">
      <c r="D369" s="4" t="s">
        <v>15</v>
      </c>
      <c r="E369" s="4">
        <v>3</v>
      </c>
      <c r="F369" s="4">
        <v>18</v>
      </c>
      <c r="G369" s="4">
        <v>32</v>
      </c>
      <c r="H369">
        <v>7.0000000000000007E-2</v>
      </c>
      <c r="I369">
        <f t="shared" si="17"/>
        <v>0.70000000000000007</v>
      </c>
      <c r="J369" s="6">
        <v>10</v>
      </c>
      <c r="K369" s="6">
        <f t="shared" si="18"/>
        <v>0.1</v>
      </c>
      <c r="L369">
        <v>4.87E-2</v>
      </c>
      <c r="M369">
        <f t="shared" si="20"/>
        <v>7.829581993569132</v>
      </c>
    </row>
    <row r="370" spans="4:13" x14ac:dyDescent="0.3">
      <c r="D370" s="4" t="s">
        <v>16</v>
      </c>
      <c r="E370" s="4">
        <v>3</v>
      </c>
      <c r="F370" s="4">
        <v>18</v>
      </c>
      <c r="G370" s="4">
        <v>18</v>
      </c>
      <c r="H370">
        <v>9.4E-2</v>
      </c>
      <c r="I370">
        <f t="shared" si="17"/>
        <v>0.94</v>
      </c>
      <c r="J370">
        <v>20</v>
      </c>
      <c r="K370" s="6">
        <f t="shared" si="18"/>
        <v>0.1</v>
      </c>
      <c r="L370">
        <v>2.7799999999999998E-2</v>
      </c>
      <c r="M370">
        <f t="shared" si="20"/>
        <v>2.234726688102894</v>
      </c>
    </row>
    <row r="371" spans="4:13" x14ac:dyDescent="0.3">
      <c r="D371" s="4" t="s">
        <v>16</v>
      </c>
      <c r="E371" s="4">
        <v>3</v>
      </c>
      <c r="F371" s="4">
        <v>18</v>
      </c>
      <c r="G371" s="4">
        <v>18</v>
      </c>
      <c r="H371">
        <v>9.4E-2</v>
      </c>
      <c r="I371">
        <f t="shared" si="17"/>
        <v>0.94</v>
      </c>
      <c r="J371">
        <v>10</v>
      </c>
      <c r="K371" s="6">
        <f t="shared" si="18"/>
        <v>0.1</v>
      </c>
      <c r="L371">
        <v>1.23E-2</v>
      </c>
      <c r="M371">
        <f t="shared" si="20"/>
        <v>1.977491961414791</v>
      </c>
    </row>
    <row r="372" spans="4:13" x14ac:dyDescent="0.3">
      <c r="D372" s="4" t="s">
        <v>16</v>
      </c>
      <c r="E372" s="4">
        <v>3</v>
      </c>
      <c r="F372" s="4">
        <v>18</v>
      </c>
      <c r="G372" s="4">
        <v>32</v>
      </c>
      <c r="H372">
        <v>9.4E-2</v>
      </c>
      <c r="I372">
        <f t="shared" si="17"/>
        <v>0.94</v>
      </c>
      <c r="J372" s="6">
        <v>20</v>
      </c>
      <c r="K372" s="6">
        <f t="shared" si="18"/>
        <v>0.1</v>
      </c>
      <c r="L372">
        <v>0.1051</v>
      </c>
      <c r="M372">
        <f t="shared" si="20"/>
        <v>8.4485530546623799</v>
      </c>
    </row>
    <row r="373" spans="4:13" x14ac:dyDescent="0.3">
      <c r="D373" s="4" t="s">
        <v>16</v>
      </c>
      <c r="E373" s="4">
        <v>3</v>
      </c>
      <c r="F373" s="4">
        <v>18</v>
      </c>
      <c r="G373" s="4">
        <v>32</v>
      </c>
      <c r="H373">
        <v>9.4E-2</v>
      </c>
      <c r="I373">
        <f t="shared" si="17"/>
        <v>0.94</v>
      </c>
      <c r="J373" s="6">
        <v>10</v>
      </c>
      <c r="K373" s="6">
        <f t="shared" si="18"/>
        <v>0.1</v>
      </c>
      <c r="L373">
        <v>5.0999999999999997E-2</v>
      </c>
      <c r="M373">
        <f t="shared" si="20"/>
        <v>8.19935691318328</v>
      </c>
    </row>
    <row r="374" spans="4:13" x14ac:dyDescent="0.3">
      <c r="D374" s="4" t="s">
        <v>17</v>
      </c>
      <c r="E374" s="4">
        <v>3</v>
      </c>
      <c r="F374" s="4">
        <v>18</v>
      </c>
      <c r="G374" s="4">
        <v>18</v>
      </c>
      <c r="H374">
        <v>0.1</v>
      </c>
      <c r="I374">
        <f t="shared" si="17"/>
        <v>1</v>
      </c>
      <c r="J374">
        <v>20</v>
      </c>
      <c r="K374" s="6">
        <f t="shared" si="18"/>
        <v>0.1</v>
      </c>
      <c r="L374">
        <v>3.1E-2</v>
      </c>
      <c r="M374">
        <f t="shared" si="20"/>
        <v>2.4919614147909965</v>
      </c>
    </row>
    <row r="375" spans="4:13" x14ac:dyDescent="0.3">
      <c r="D375" s="4" t="s">
        <v>17</v>
      </c>
      <c r="E375" s="4">
        <v>3</v>
      </c>
      <c r="F375" s="4">
        <v>18</v>
      </c>
      <c r="G375" s="4">
        <v>18</v>
      </c>
      <c r="H375">
        <v>0.1</v>
      </c>
      <c r="I375">
        <f t="shared" si="17"/>
        <v>1</v>
      </c>
      <c r="J375">
        <v>10</v>
      </c>
      <c r="K375" s="6">
        <f t="shared" si="18"/>
        <v>0.1</v>
      </c>
      <c r="L375">
        <v>1.4999999999999999E-2</v>
      </c>
      <c r="M375">
        <f t="shared" si="20"/>
        <v>2.411575562700965</v>
      </c>
    </row>
    <row r="376" spans="4:13" x14ac:dyDescent="0.3">
      <c r="D376" s="4" t="s">
        <v>17</v>
      </c>
      <c r="E376" s="4">
        <v>3</v>
      </c>
      <c r="F376" s="4">
        <v>18</v>
      </c>
      <c r="G376" s="4">
        <v>32</v>
      </c>
      <c r="H376">
        <v>0.1</v>
      </c>
      <c r="I376">
        <f t="shared" si="17"/>
        <v>1</v>
      </c>
      <c r="J376" s="6">
        <v>20</v>
      </c>
      <c r="K376" s="6">
        <f t="shared" si="18"/>
        <v>0.1</v>
      </c>
      <c r="L376">
        <v>0.1229</v>
      </c>
      <c r="M376">
        <f t="shared" si="20"/>
        <v>9.879421221864952</v>
      </c>
    </row>
    <row r="377" spans="4:13" x14ac:dyDescent="0.3">
      <c r="D377" s="4" t="s">
        <v>17</v>
      </c>
      <c r="E377" s="4">
        <v>3</v>
      </c>
      <c r="F377" s="4">
        <v>18</v>
      </c>
      <c r="G377" s="4">
        <v>32</v>
      </c>
      <c r="H377">
        <v>0.1</v>
      </c>
      <c r="I377">
        <f t="shared" si="17"/>
        <v>1</v>
      </c>
      <c r="J377" s="6">
        <v>10</v>
      </c>
      <c r="K377" s="6">
        <f t="shared" si="18"/>
        <v>0.1</v>
      </c>
      <c r="L377">
        <v>6.0900000000000003E-2</v>
      </c>
      <c r="M377">
        <f t="shared" si="20"/>
        <v>9.790996784565916</v>
      </c>
    </row>
    <row r="378" spans="4:13" x14ac:dyDescent="0.3">
      <c r="D378" s="4" t="s">
        <v>10</v>
      </c>
      <c r="E378" s="4">
        <v>1</v>
      </c>
      <c r="F378" s="4">
        <v>18</v>
      </c>
      <c r="G378" s="4">
        <v>18</v>
      </c>
      <c r="H378">
        <v>0.13700000000000001</v>
      </c>
      <c r="I378">
        <f t="shared" si="17"/>
        <v>1.37</v>
      </c>
      <c r="J378">
        <v>20</v>
      </c>
      <c r="K378" s="6">
        <f t="shared" si="18"/>
        <v>0.1</v>
      </c>
      <c r="L378">
        <v>2.07E-2</v>
      </c>
      <c r="M378">
        <f t="shared" si="20"/>
        <v>1.6639871382636655</v>
      </c>
    </row>
    <row r="379" spans="4:13" x14ac:dyDescent="0.3">
      <c r="D379" s="4" t="s">
        <v>10</v>
      </c>
      <c r="E379" s="4">
        <v>1</v>
      </c>
      <c r="F379" s="4">
        <v>18</v>
      </c>
      <c r="G379" s="4">
        <v>18</v>
      </c>
      <c r="H379">
        <v>0.13700000000000001</v>
      </c>
      <c r="I379">
        <f t="shared" si="17"/>
        <v>1.37</v>
      </c>
      <c r="J379">
        <v>10</v>
      </c>
      <c r="K379" s="6">
        <f t="shared" si="18"/>
        <v>0.1</v>
      </c>
      <c r="L379">
        <v>2.06E-2</v>
      </c>
      <c r="M379">
        <f t="shared" si="20"/>
        <v>3.3118971061093245</v>
      </c>
    </row>
    <row r="380" spans="4:13" x14ac:dyDescent="0.3">
      <c r="D380" s="4" t="s">
        <v>10</v>
      </c>
      <c r="E380" s="4">
        <v>1</v>
      </c>
      <c r="F380" s="4">
        <v>18</v>
      </c>
      <c r="G380" s="4">
        <v>32</v>
      </c>
      <c r="H380">
        <v>0.13700000000000001</v>
      </c>
      <c r="I380">
        <f t="shared" si="17"/>
        <v>1.37</v>
      </c>
      <c r="J380" s="6">
        <v>20</v>
      </c>
      <c r="K380" s="6">
        <f t="shared" si="18"/>
        <v>0.1</v>
      </c>
      <c r="L380">
        <v>0.16450000000000001</v>
      </c>
      <c r="M380">
        <f t="shared" si="20"/>
        <v>13.22347266881029</v>
      </c>
    </row>
    <row r="381" spans="4:13" x14ac:dyDescent="0.3">
      <c r="D381" s="4" t="s">
        <v>10</v>
      </c>
      <c r="E381" s="4">
        <v>1</v>
      </c>
      <c r="F381" s="4">
        <v>18</v>
      </c>
      <c r="G381" s="4">
        <v>32</v>
      </c>
      <c r="H381">
        <v>0.13700000000000001</v>
      </c>
      <c r="I381">
        <f t="shared" si="17"/>
        <v>1.37</v>
      </c>
      <c r="J381" s="6">
        <v>10</v>
      </c>
      <c r="K381" s="6">
        <f t="shared" si="18"/>
        <v>0.1</v>
      </c>
      <c r="L381">
        <v>0</v>
      </c>
      <c r="M381">
        <f t="shared" si="20"/>
        <v>0</v>
      </c>
    </row>
    <row r="382" spans="4:13" x14ac:dyDescent="0.3">
      <c r="D382" s="4" t="s">
        <v>18</v>
      </c>
      <c r="E382" s="4">
        <v>3</v>
      </c>
      <c r="F382" s="4">
        <v>18</v>
      </c>
      <c r="G382" s="4">
        <v>18</v>
      </c>
      <c r="H382">
        <v>0.108</v>
      </c>
      <c r="I382">
        <f t="shared" si="17"/>
        <v>1.08</v>
      </c>
      <c r="J382">
        <v>20</v>
      </c>
      <c r="K382" s="6">
        <f t="shared" si="18"/>
        <v>9.9999999999999992E-2</v>
      </c>
      <c r="L382">
        <v>2.1399999999999999E-2</v>
      </c>
      <c r="M382">
        <f t="shared" si="20"/>
        <v>1.7202572347266882</v>
      </c>
    </row>
    <row r="383" spans="4:13" x14ac:dyDescent="0.3">
      <c r="D383" s="4" t="s">
        <v>18</v>
      </c>
      <c r="E383" s="4">
        <v>3</v>
      </c>
      <c r="F383" s="4">
        <v>18</v>
      </c>
      <c r="G383" s="4">
        <v>18</v>
      </c>
      <c r="H383">
        <v>0.108</v>
      </c>
      <c r="I383">
        <f t="shared" si="17"/>
        <v>1.08</v>
      </c>
      <c r="J383">
        <v>10</v>
      </c>
      <c r="K383" s="6">
        <f t="shared" si="18"/>
        <v>9.9999999999999992E-2</v>
      </c>
      <c r="L383">
        <v>1.03E-2</v>
      </c>
      <c r="M383">
        <f t="shared" si="20"/>
        <v>1.6559485530546625</v>
      </c>
    </row>
    <row r="384" spans="4:13" x14ac:dyDescent="0.3">
      <c r="D384" s="4" t="s">
        <v>18</v>
      </c>
      <c r="E384" s="4">
        <v>3</v>
      </c>
      <c r="F384" s="4">
        <v>18</v>
      </c>
      <c r="G384" s="4">
        <v>32</v>
      </c>
      <c r="H384">
        <v>0.108</v>
      </c>
      <c r="I384">
        <f t="shared" si="17"/>
        <v>1.08</v>
      </c>
      <c r="J384" s="6">
        <v>20</v>
      </c>
      <c r="K384" s="6">
        <f t="shared" si="18"/>
        <v>9.9999999999999992E-2</v>
      </c>
      <c r="L384">
        <v>8.3900000000000002E-2</v>
      </c>
      <c r="M384">
        <f t="shared" si="20"/>
        <v>6.7443729903536989</v>
      </c>
    </row>
    <row r="385" spans="4:13" x14ac:dyDescent="0.3">
      <c r="D385" s="4" t="s">
        <v>18</v>
      </c>
      <c r="E385" s="4">
        <v>3</v>
      </c>
      <c r="F385" s="4">
        <v>18</v>
      </c>
      <c r="G385" s="4">
        <v>32</v>
      </c>
      <c r="H385">
        <v>0.108</v>
      </c>
      <c r="I385">
        <f t="shared" si="17"/>
        <v>1.08</v>
      </c>
      <c r="J385" s="6">
        <v>10</v>
      </c>
      <c r="K385" s="6">
        <f t="shared" si="18"/>
        <v>9.9999999999999992E-2</v>
      </c>
      <c r="L385">
        <v>3.9600000000000003E-2</v>
      </c>
      <c r="M385">
        <f t="shared" si="20"/>
        <v>6.3665594855305478</v>
      </c>
    </row>
    <row r="386" spans="4:13" x14ac:dyDescent="0.3">
      <c r="D386" s="4" t="s">
        <v>93</v>
      </c>
      <c r="E386" s="4">
        <v>3</v>
      </c>
      <c r="F386" s="4">
        <v>24</v>
      </c>
      <c r="G386" s="4">
        <v>18</v>
      </c>
      <c r="H386">
        <v>0.10299999999999999</v>
      </c>
      <c r="I386">
        <f t="shared" si="17"/>
        <v>1.03</v>
      </c>
      <c r="J386" s="6">
        <v>20</v>
      </c>
      <c r="K386" s="6">
        <f t="shared" si="18"/>
        <v>9.9999999999999992E-2</v>
      </c>
      <c r="L386">
        <v>2.1600000000000001E-2</v>
      </c>
      <c r="M386">
        <f t="shared" si="20"/>
        <v>1.7363344051446947</v>
      </c>
    </row>
    <row r="387" spans="4:13" x14ac:dyDescent="0.3">
      <c r="D387" s="4" t="s">
        <v>93</v>
      </c>
      <c r="E387" s="4">
        <v>3</v>
      </c>
      <c r="F387" s="4">
        <v>24</v>
      </c>
      <c r="G387" s="4">
        <v>18</v>
      </c>
      <c r="H387">
        <v>0.10299999999999999</v>
      </c>
      <c r="I387">
        <f t="shared" si="17"/>
        <v>1.03</v>
      </c>
      <c r="J387" s="6">
        <v>10</v>
      </c>
      <c r="K387" s="6">
        <f t="shared" si="18"/>
        <v>9.9999999999999992E-2</v>
      </c>
      <c r="L387">
        <v>9.7000000000000003E-3</v>
      </c>
      <c r="M387">
        <f t="shared" si="20"/>
        <v>1.5594855305466242</v>
      </c>
    </row>
    <row r="388" spans="4:13" x14ac:dyDescent="0.3">
      <c r="D388" s="4" t="s">
        <v>93</v>
      </c>
      <c r="E388" s="4">
        <v>3</v>
      </c>
      <c r="F388" s="4">
        <v>24</v>
      </c>
      <c r="G388" s="4">
        <v>32</v>
      </c>
      <c r="H388">
        <v>0.10299999999999999</v>
      </c>
      <c r="I388">
        <f t="shared" si="17"/>
        <v>1.03</v>
      </c>
      <c r="J388" s="6">
        <v>20</v>
      </c>
      <c r="K388" s="6">
        <f t="shared" si="18"/>
        <v>9.9999999999999992E-2</v>
      </c>
      <c r="L388">
        <v>0.1055</v>
      </c>
      <c r="M388">
        <f t="shared" si="20"/>
        <v>8.4807073954983938</v>
      </c>
    </row>
    <row r="389" spans="4:13" x14ac:dyDescent="0.3">
      <c r="D389" s="4" t="s">
        <v>93</v>
      </c>
      <c r="E389" s="4">
        <v>3</v>
      </c>
      <c r="F389" s="4">
        <v>24</v>
      </c>
      <c r="G389" s="4">
        <v>32</v>
      </c>
      <c r="H389">
        <v>0.10299999999999999</v>
      </c>
      <c r="I389">
        <f t="shared" ref="I389:I409" si="21">H389*10</f>
        <v>1.03</v>
      </c>
      <c r="J389" s="6">
        <v>10</v>
      </c>
      <c r="K389" s="6">
        <f t="shared" si="18"/>
        <v>9.9999999999999992E-2</v>
      </c>
      <c r="L389">
        <v>5.0700000000000002E-2</v>
      </c>
      <c r="M389">
        <f t="shared" si="20"/>
        <v>8.1511254019292636</v>
      </c>
    </row>
    <row r="390" spans="4:13" x14ac:dyDescent="0.3">
      <c r="D390" s="4" t="s">
        <v>102</v>
      </c>
      <c r="E390" s="4">
        <v>3</v>
      </c>
      <c r="F390" s="4">
        <v>24</v>
      </c>
      <c r="G390" s="4">
        <v>18</v>
      </c>
      <c r="H390" s="4">
        <v>0.107</v>
      </c>
      <c r="I390">
        <f t="shared" si="21"/>
        <v>1.07</v>
      </c>
      <c r="J390" s="6">
        <v>20</v>
      </c>
      <c r="K390" s="6">
        <f t="shared" ref="K390:K409" si="22">H390/I390</f>
        <v>9.9999999999999992E-2</v>
      </c>
      <c r="L390">
        <v>2.3699999999999999E-2</v>
      </c>
      <c r="M390">
        <f t="shared" si="20"/>
        <v>1.9051446945337622</v>
      </c>
    </row>
    <row r="391" spans="4:13" x14ac:dyDescent="0.3">
      <c r="D391" s="4" t="s">
        <v>102</v>
      </c>
      <c r="E391" s="4">
        <v>3</v>
      </c>
      <c r="F391" s="4">
        <v>24</v>
      </c>
      <c r="G391" s="4">
        <v>18</v>
      </c>
      <c r="H391" s="4">
        <v>0.107</v>
      </c>
      <c r="I391">
        <f t="shared" si="21"/>
        <v>1.07</v>
      </c>
      <c r="J391" s="6">
        <v>10</v>
      </c>
      <c r="K391" s="6">
        <f t="shared" si="22"/>
        <v>9.9999999999999992E-2</v>
      </c>
      <c r="L391">
        <v>1.2E-2</v>
      </c>
      <c r="M391">
        <f t="shared" si="20"/>
        <v>1.929260450160772</v>
      </c>
    </row>
    <row r="392" spans="4:13" x14ac:dyDescent="0.3">
      <c r="D392" s="4" t="s">
        <v>102</v>
      </c>
      <c r="E392" s="4">
        <v>3</v>
      </c>
      <c r="F392" s="4">
        <v>24</v>
      </c>
      <c r="G392" s="4">
        <v>32</v>
      </c>
      <c r="H392" s="4">
        <v>0.107</v>
      </c>
      <c r="I392">
        <f t="shared" si="21"/>
        <v>1.07</v>
      </c>
      <c r="J392" s="6">
        <v>20</v>
      </c>
      <c r="K392" s="6">
        <f t="shared" si="22"/>
        <v>9.9999999999999992E-2</v>
      </c>
      <c r="L392">
        <v>0.1208</v>
      </c>
      <c r="M392">
        <f t="shared" si="20"/>
        <v>9.7106109324758858</v>
      </c>
    </row>
    <row r="393" spans="4:13" x14ac:dyDescent="0.3">
      <c r="D393" s="4" t="s">
        <v>102</v>
      </c>
      <c r="E393" s="4">
        <v>3</v>
      </c>
      <c r="F393" s="4">
        <v>24</v>
      </c>
      <c r="G393" s="4">
        <v>32</v>
      </c>
      <c r="H393" s="4">
        <v>0.107</v>
      </c>
      <c r="I393">
        <f t="shared" si="21"/>
        <v>1.07</v>
      </c>
      <c r="J393" s="6">
        <v>10</v>
      </c>
      <c r="K393" s="6">
        <f t="shared" si="22"/>
        <v>9.9999999999999992E-2</v>
      </c>
      <c r="L393">
        <v>5.3900000000000003E-2</v>
      </c>
      <c r="M393">
        <f t="shared" si="20"/>
        <v>8.6655948553054678</v>
      </c>
    </row>
    <row r="394" spans="4:13" x14ac:dyDescent="0.3">
      <c r="D394" s="4" t="s">
        <v>86</v>
      </c>
      <c r="E394" s="4">
        <v>3</v>
      </c>
      <c r="F394" s="4">
        <v>24</v>
      </c>
      <c r="G394" s="4">
        <v>18</v>
      </c>
      <c r="H394">
        <v>9.9000000000000005E-2</v>
      </c>
      <c r="I394">
        <f t="shared" si="21"/>
        <v>0.99</v>
      </c>
      <c r="J394" s="6">
        <v>20</v>
      </c>
      <c r="K394" s="6">
        <f t="shared" si="22"/>
        <v>0.1</v>
      </c>
      <c r="L394">
        <v>2.5499999999999998E-2</v>
      </c>
      <c r="M394">
        <f t="shared" si="20"/>
        <v>2.04983922829582</v>
      </c>
    </row>
    <row r="395" spans="4:13" x14ac:dyDescent="0.3">
      <c r="D395" s="4" t="s">
        <v>86</v>
      </c>
      <c r="E395" s="4">
        <v>3</v>
      </c>
      <c r="F395" s="4">
        <v>24</v>
      </c>
      <c r="G395" s="4">
        <v>18</v>
      </c>
      <c r="H395">
        <v>9.9000000000000005E-2</v>
      </c>
      <c r="I395">
        <f t="shared" si="21"/>
        <v>0.99</v>
      </c>
      <c r="J395" s="6">
        <v>10</v>
      </c>
      <c r="K395" s="6">
        <f t="shared" si="22"/>
        <v>0.1</v>
      </c>
      <c r="L395">
        <v>1.1299999999999999E-2</v>
      </c>
      <c r="M395">
        <f t="shared" si="20"/>
        <v>1.8167202572347265</v>
      </c>
    </row>
    <row r="396" spans="4:13" x14ac:dyDescent="0.3">
      <c r="D396" s="4" t="s">
        <v>86</v>
      </c>
      <c r="E396" s="4">
        <v>3</v>
      </c>
      <c r="F396" s="4">
        <v>24</v>
      </c>
      <c r="G396" s="4">
        <v>32</v>
      </c>
      <c r="H396">
        <v>9.9000000000000005E-2</v>
      </c>
      <c r="I396">
        <f t="shared" si="21"/>
        <v>0.99</v>
      </c>
      <c r="J396" s="6">
        <v>20</v>
      </c>
      <c r="K396" s="6">
        <f t="shared" si="22"/>
        <v>0.1</v>
      </c>
      <c r="L396">
        <v>0.114</v>
      </c>
      <c r="M396">
        <f t="shared" si="20"/>
        <v>9.163987138263666</v>
      </c>
    </row>
    <row r="397" spans="4:13" x14ac:dyDescent="0.3">
      <c r="D397" s="4" t="s">
        <v>86</v>
      </c>
      <c r="E397" s="4">
        <v>3</v>
      </c>
      <c r="F397" s="4">
        <v>24</v>
      </c>
      <c r="G397" s="4">
        <v>32</v>
      </c>
      <c r="H397">
        <v>9.9000000000000005E-2</v>
      </c>
      <c r="I397">
        <f t="shared" si="21"/>
        <v>0.99</v>
      </c>
      <c r="J397" s="6">
        <v>10</v>
      </c>
      <c r="K397" s="6">
        <f t="shared" si="22"/>
        <v>0.1</v>
      </c>
      <c r="L397">
        <v>5.21E-2</v>
      </c>
      <c r="M397">
        <f t="shared" si="20"/>
        <v>8.3762057877813518</v>
      </c>
    </row>
    <row r="398" spans="4:13" x14ac:dyDescent="0.3">
      <c r="D398" s="4" t="s">
        <v>96</v>
      </c>
      <c r="E398" s="4">
        <v>3</v>
      </c>
      <c r="F398" s="4">
        <v>24</v>
      </c>
      <c r="G398" s="4">
        <v>18</v>
      </c>
      <c r="H398">
        <v>0.106</v>
      </c>
      <c r="I398">
        <f t="shared" si="21"/>
        <v>1.06</v>
      </c>
      <c r="J398" s="6">
        <v>20</v>
      </c>
      <c r="K398" s="6">
        <f t="shared" si="22"/>
        <v>9.9999999999999992E-2</v>
      </c>
      <c r="L398">
        <v>2.8000000000000001E-2</v>
      </c>
      <c r="M398">
        <f t="shared" si="20"/>
        <v>2.2508038585209009</v>
      </c>
    </row>
    <row r="399" spans="4:13" x14ac:dyDescent="0.3">
      <c r="D399" s="4" t="s">
        <v>96</v>
      </c>
      <c r="E399" s="4">
        <v>3</v>
      </c>
      <c r="F399" s="4">
        <v>24</v>
      </c>
      <c r="G399" s="4">
        <v>18</v>
      </c>
      <c r="H399">
        <v>0.106</v>
      </c>
      <c r="I399">
        <f t="shared" si="21"/>
        <v>1.06</v>
      </c>
      <c r="J399" s="6">
        <v>10</v>
      </c>
      <c r="K399" s="6">
        <f t="shared" si="22"/>
        <v>9.9999999999999992E-2</v>
      </c>
      <c r="L399">
        <v>1.29E-2</v>
      </c>
      <c r="M399">
        <f t="shared" si="20"/>
        <v>2.07395498392283</v>
      </c>
    </row>
    <row r="400" spans="4:13" x14ac:dyDescent="0.3">
      <c r="D400" s="4" t="s">
        <v>96</v>
      </c>
      <c r="E400" s="4">
        <v>3</v>
      </c>
      <c r="F400" s="4">
        <v>24</v>
      </c>
      <c r="G400" s="4">
        <v>32</v>
      </c>
      <c r="H400">
        <v>0.106</v>
      </c>
      <c r="I400">
        <f t="shared" si="21"/>
        <v>1.06</v>
      </c>
      <c r="J400" s="6">
        <v>20</v>
      </c>
      <c r="K400" s="6">
        <f t="shared" si="22"/>
        <v>9.9999999999999992E-2</v>
      </c>
      <c r="L400">
        <v>0.12609999999999999</v>
      </c>
      <c r="M400">
        <f t="shared" si="20"/>
        <v>10.136655948553056</v>
      </c>
    </row>
    <row r="401" spans="4:13" x14ac:dyDescent="0.3">
      <c r="D401" s="4" t="s">
        <v>96</v>
      </c>
      <c r="E401" s="4">
        <v>3</v>
      </c>
      <c r="F401" s="4">
        <v>24</v>
      </c>
      <c r="G401" s="4">
        <v>32</v>
      </c>
      <c r="H401">
        <v>0.106</v>
      </c>
      <c r="I401">
        <f t="shared" si="21"/>
        <v>1.06</v>
      </c>
      <c r="J401" s="6">
        <v>10</v>
      </c>
      <c r="K401" s="6">
        <f t="shared" si="22"/>
        <v>9.9999999999999992E-2</v>
      </c>
      <c r="L401">
        <v>5.45E-2</v>
      </c>
      <c r="M401">
        <f t="shared" si="20"/>
        <v>8.7620578778135041</v>
      </c>
    </row>
    <row r="402" spans="4:13" x14ac:dyDescent="0.3">
      <c r="D402" s="4" t="s">
        <v>103</v>
      </c>
      <c r="E402" s="4">
        <v>3</v>
      </c>
      <c r="F402" s="4">
        <v>24</v>
      </c>
      <c r="G402" s="4">
        <v>18</v>
      </c>
      <c r="H402" s="4">
        <v>0.104</v>
      </c>
      <c r="I402">
        <f t="shared" si="21"/>
        <v>1.04</v>
      </c>
      <c r="J402" s="6">
        <v>20</v>
      </c>
      <c r="K402" s="6">
        <f t="shared" si="22"/>
        <v>9.9999999999999992E-2</v>
      </c>
      <c r="L402">
        <v>2.4400000000000002E-2</v>
      </c>
      <c r="M402">
        <f t="shared" si="20"/>
        <v>1.961414790996785</v>
      </c>
    </row>
    <row r="403" spans="4:13" x14ac:dyDescent="0.3">
      <c r="D403" s="4" t="s">
        <v>103</v>
      </c>
      <c r="E403" s="4">
        <v>3</v>
      </c>
      <c r="F403" s="4">
        <v>24</v>
      </c>
      <c r="G403" s="4">
        <v>18</v>
      </c>
      <c r="H403" s="4">
        <v>0.104</v>
      </c>
      <c r="I403">
        <f t="shared" si="21"/>
        <v>1.04</v>
      </c>
      <c r="J403" s="6">
        <v>10</v>
      </c>
      <c r="K403" s="6">
        <f t="shared" si="22"/>
        <v>9.9999999999999992E-2</v>
      </c>
      <c r="L403">
        <v>1.0200000000000001E-2</v>
      </c>
      <c r="M403">
        <f t="shared" si="20"/>
        <v>1.6398713826366562</v>
      </c>
    </row>
    <row r="404" spans="4:13" x14ac:dyDescent="0.3">
      <c r="D404" s="4" t="s">
        <v>103</v>
      </c>
      <c r="E404" s="4">
        <v>3</v>
      </c>
      <c r="F404" s="4">
        <v>24</v>
      </c>
      <c r="G404" s="4">
        <v>32</v>
      </c>
      <c r="H404" s="4">
        <v>0.104</v>
      </c>
      <c r="I404">
        <f t="shared" si="21"/>
        <v>1.04</v>
      </c>
      <c r="J404" s="6">
        <v>20</v>
      </c>
      <c r="K404" s="6">
        <f t="shared" si="22"/>
        <v>9.9999999999999992E-2</v>
      </c>
      <c r="L404">
        <v>0.1147</v>
      </c>
      <c r="M404">
        <f t="shared" si="20"/>
        <v>9.220257234726688</v>
      </c>
    </row>
    <row r="405" spans="4:13" x14ac:dyDescent="0.3">
      <c r="D405" s="4" t="s">
        <v>103</v>
      </c>
      <c r="E405" s="4">
        <v>3</v>
      </c>
      <c r="F405" s="4">
        <v>24</v>
      </c>
      <c r="G405" s="4">
        <v>32</v>
      </c>
      <c r="H405" s="4">
        <v>0.104</v>
      </c>
      <c r="I405">
        <f t="shared" si="21"/>
        <v>1.04</v>
      </c>
      <c r="J405" s="6">
        <v>10</v>
      </c>
      <c r="K405" s="6">
        <f t="shared" si="22"/>
        <v>9.9999999999999992E-2</v>
      </c>
      <c r="L405">
        <v>5.1900000000000002E-2</v>
      </c>
      <c r="M405">
        <f t="shared" si="20"/>
        <v>8.344051446945338</v>
      </c>
    </row>
    <row r="406" spans="4:13" x14ac:dyDescent="0.3">
      <c r="D406" s="4" t="s">
        <v>39</v>
      </c>
      <c r="E406" s="4">
        <v>1</v>
      </c>
      <c r="F406" s="4">
        <v>18</v>
      </c>
      <c r="G406" s="4">
        <v>18</v>
      </c>
      <c r="H406">
        <v>0.14299999999999999</v>
      </c>
      <c r="I406">
        <f t="shared" si="21"/>
        <v>1.43</v>
      </c>
      <c r="J406">
        <v>20</v>
      </c>
      <c r="K406" s="6">
        <f t="shared" si="22"/>
        <v>9.9999999999999992E-2</v>
      </c>
      <c r="L406">
        <v>1.6199999999999999E-2</v>
      </c>
      <c r="M406">
        <f t="shared" si="20"/>
        <v>1.3022508038585208</v>
      </c>
    </row>
    <row r="407" spans="4:13" x14ac:dyDescent="0.3">
      <c r="D407" s="4" t="s">
        <v>39</v>
      </c>
      <c r="E407" s="4">
        <v>1</v>
      </c>
      <c r="F407" s="4">
        <v>18</v>
      </c>
      <c r="G407" s="4">
        <v>18</v>
      </c>
      <c r="H407">
        <v>0.14299999999999999</v>
      </c>
      <c r="I407">
        <f t="shared" si="21"/>
        <v>1.43</v>
      </c>
      <c r="J407">
        <v>10</v>
      </c>
      <c r="K407" s="6">
        <f t="shared" si="22"/>
        <v>9.9999999999999992E-2</v>
      </c>
      <c r="L407">
        <v>8.3000000000000001E-3</v>
      </c>
      <c r="M407">
        <f t="shared" si="20"/>
        <v>1.334405144694534</v>
      </c>
    </row>
    <row r="408" spans="4:13" x14ac:dyDescent="0.3">
      <c r="D408" s="4" t="s">
        <v>39</v>
      </c>
      <c r="E408" s="4">
        <v>1</v>
      </c>
      <c r="F408" s="4">
        <v>18</v>
      </c>
      <c r="G408" s="4">
        <v>32</v>
      </c>
      <c r="H408">
        <v>0.14299999999999999</v>
      </c>
      <c r="I408">
        <f t="shared" si="21"/>
        <v>1.43</v>
      </c>
      <c r="J408" s="6">
        <v>20</v>
      </c>
      <c r="K408" s="6">
        <f t="shared" si="22"/>
        <v>9.9999999999999992E-2</v>
      </c>
      <c r="L408">
        <v>6.4899999999999999E-2</v>
      </c>
      <c r="M408">
        <f t="shared" si="20"/>
        <v>5.2170418006430879</v>
      </c>
    </row>
    <row r="409" spans="4:13" x14ac:dyDescent="0.3">
      <c r="D409" s="4" t="s">
        <v>39</v>
      </c>
      <c r="E409" s="4">
        <v>1</v>
      </c>
      <c r="F409" s="4">
        <v>18</v>
      </c>
      <c r="G409" s="4">
        <v>32</v>
      </c>
      <c r="H409">
        <v>0.14299999999999999</v>
      </c>
      <c r="I409">
        <f t="shared" si="21"/>
        <v>1.43</v>
      </c>
      <c r="J409" s="6">
        <v>10</v>
      </c>
      <c r="K409" s="6">
        <f t="shared" si="22"/>
        <v>9.9999999999999992E-2</v>
      </c>
      <c r="L409">
        <v>4.2200000000000001E-2</v>
      </c>
      <c r="M409">
        <f t="shared" si="20"/>
        <v>6.784565916398714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AWI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Wittig</dc:creator>
  <cp:lastModifiedBy>Miguel Tripp</cp:lastModifiedBy>
  <dcterms:created xsi:type="dcterms:W3CDTF">2016-02-22T07:53:27Z</dcterms:created>
  <dcterms:modified xsi:type="dcterms:W3CDTF">2023-08-29T18:46:42Z</dcterms:modified>
</cp:coreProperties>
</file>