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35"/>
  </bookViews>
  <sheets>
    <sheet name="Engine Running Hour" sheetId="1" r:id="rId1"/>
  </sheets>
  <externalReferences>
    <externalReference r:id="rId2"/>
  </externalReferences>
  <definedNames>
    <definedName name="_xlnm._FilterDatabase" localSheetId="0" hidden="1">'Engine Running Hour'!$A$2:$H$60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4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4" i="1"/>
  <c r="G35" i="1"/>
  <c r="G36" i="1"/>
  <c r="G37" i="1"/>
  <c r="G38" i="1"/>
  <c r="G39" i="1"/>
  <c r="G40" i="1"/>
  <c r="G41" i="1"/>
  <c r="G42" i="1"/>
  <c r="G43" i="1"/>
  <c r="G44" i="1"/>
  <c r="G52" i="1"/>
  <c r="G55" i="1"/>
  <c r="G56" i="1"/>
  <c r="G57" i="1"/>
  <c r="G58" i="1"/>
  <c r="G59" i="1"/>
  <c r="G60" i="1"/>
  <c r="G3" i="1"/>
  <c r="H3" i="1" l="1"/>
  <c r="H60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</calcChain>
</file>

<file path=xl/comments1.xml><?xml version="1.0" encoding="utf-8"?>
<comments xmlns="http://schemas.openxmlformats.org/spreadsheetml/2006/main">
  <authors>
    <author>Matin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Matin:</t>
        </r>
        <r>
          <rPr>
            <sz val="9"/>
            <color indexed="81"/>
            <rFont val="Tahoma"/>
            <family val="2"/>
          </rPr>
          <t xml:space="preserve">
28th April, 2022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Matin:</t>
        </r>
        <r>
          <rPr>
            <sz val="9"/>
            <color indexed="81"/>
            <rFont val="Tahoma"/>
            <family val="2"/>
          </rPr>
          <t xml:space="preserve">
29th May, 2022</t>
        </r>
      </text>
    </comment>
  </commentList>
</comments>
</file>

<file path=xl/sharedStrings.xml><?xml version="1.0" encoding="utf-8"?>
<sst xmlns="http://schemas.openxmlformats.org/spreadsheetml/2006/main" count="239" uniqueCount="139">
  <si>
    <t>S/N</t>
  </si>
  <si>
    <t>Customer's Name</t>
  </si>
  <si>
    <t>Location</t>
  </si>
  <si>
    <t>Engine
Model</t>
  </si>
  <si>
    <t>Dhaka</t>
  </si>
  <si>
    <t>Tongi</t>
  </si>
  <si>
    <t>221 3783</t>
  </si>
  <si>
    <t>Narayanganj</t>
  </si>
  <si>
    <t>221 3357</t>
  </si>
  <si>
    <t>Narshingdi</t>
  </si>
  <si>
    <t>221 1331</t>
  </si>
  <si>
    <t>221 1059</t>
  </si>
  <si>
    <t>ESKAYEF BANGLADESH LTD</t>
  </si>
  <si>
    <t>221 0535</t>
  </si>
  <si>
    <t>221 1740</t>
  </si>
  <si>
    <t xml:space="preserve">HP CHEMICALS </t>
  </si>
  <si>
    <t>Araihazar</t>
  </si>
  <si>
    <t>220 4668</t>
  </si>
  <si>
    <t>220 4377</t>
  </si>
  <si>
    <t>Narsingdi</t>
  </si>
  <si>
    <t>221 0642</t>
  </si>
  <si>
    <t>221 0643</t>
  </si>
  <si>
    <t>220 7244</t>
  </si>
  <si>
    <t>220 7250</t>
  </si>
  <si>
    <t>220 9104</t>
  </si>
  <si>
    <t>JABA TEXTILE MILLS LTD.</t>
  </si>
  <si>
    <t>221 0145</t>
  </si>
  <si>
    <t>221 1614</t>
  </si>
  <si>
    <t>Bashundhara</t>
  </si>
  <si>
    <t>220 7101</t>
  </si>
  <si>
    <t>220 7107</t>
  </si>
  <si>
    <t>220 7117</t>
  </si>
  <si>
    <t>221 1304</t>
  </si>
  <si>
    <t>Bhola</t>
  </si>
  <si>
    <t>221 3858</t>
  </si>
  <si>
    <t>221 3583</t>
  </si>
  <si>
    <t>221 3587</t>
  </si>
  <si>
    <t>221 3585</t>
  </si>
  <si>
    <t>221 1036</t>
  </si>
  <si>
    <t>Bogra</t>
  </si>
  <si>
    <t>221 1787</t>
  </si>
  <si>
    <t>221 2020</t>
  </si>
  <si>
    <t>221 1737</t>
  </si>
  <si>
    <t>220 5588</t>
  </si>
  <si>
    <t>220 7083</t>
  </si>
  <si>
    <t>220 7085</t>
  </si>
  <si>
    <t>220 7093</t>
  </si>
  <si>
    <t>221 3359</t>
  </si>
  <si>
    <t>221 3358</t>
  </si>
  <si>
    <t>221 3857</t>
  </si>
  <si>
    <t>HAZRAT AMANAT SHAH SPINNING MILLS LTD.(G#01)</t>
  </si>
  <si>
    <t>HAZRAT AMANAT SHAH SPINNING MILLS LTD.(G#02)</t>
  </si>
  <si>
    <t>HAZRAT AMANAT SHAH SPINNING MILLS LTD.(G#03)</t>
  </si>
  <si>
    <t>SHELTECH CERAMICS LTD.(G#01)</t>
  </si>
  <si>
    <t>SHELTECH CERAMICS LTD.(G#02)</t>
  </si>
  <si>
    <t>SHELTECH CERAMICS LTD.(G#03)</t>
  </si>
  <si>
    <t>SHELTECH CERAMICS LTD.(G#04)</t>
  </si>
  <si>
    <t>SHELTECH CERAMICS LTD.(G#05)</t>
  </si>
  <si>
    <t>NANNU SPINNING MILLS LTD.</t>
  </si>
  <si>
    <t>PAPERTECH INDUSTRIES LTD.</t>
  </si>
  <si>
    <t>NORTH SOUTH UNIVERSITY(G#01)</t>
  </si>
  <si>
    <t>NORTH SOUTH UNIVERSITY(G#02)</t>
  </si>
  <si>
    <t>NORTH SOUTH UNIVERSITY(G#03)</t>
  </si>
  <si>
    <t>ASM INDUSTRIES LTD.</t>
  </si>
  <si>
    <t>BHUYAN TEXTILE MILLS LTD.(G#01)</t>
  </si>
  <si>
    <t>BHUYAN TEXTILE MILLS LTD.(G#02)</t>
  </si>
  <si>
    <t>HAMID FABRICS LTD.(G#01)</t>
  </si>
  <si>
    <t>HAMID FABRICS LTD.(G#02)</t>
  </si>
  <si>
    <t>FAKIR FASHION LTD.(G#01)</t>
  </si>
  <si>
    <t>FAKIR FASHION LTD.(G#02)</t>
  </si>
  <si>
    <t>A-ONE POLYMER LTD.</t>
  </si>
  <si>
    <t>A ONE POLAR LTD.(G#01)</t>
  </si>
  <si>
    <t>A ONE POLAR LTD.(G#02)</t>
  </si>
  <si>
    <t>SAGORIKA FEEDS LTD.(G#01)</t>
  </si>
  <si>
    <t>SAGORIKA FEEDS LTD.(G#02)</t>
  </si>
  <si>
    <t>221 5079</t>
  </si>
  <si>
    <t>221 5132</t>
  </si>
  <si>
    <t>SS STEEL PVT. LTD.(5 ton new)</t>
  </si>
  <si>
    <t>S S STEELS (G#01) (8 ton)</t>
  </si>
  <si>
    <t>S S STEELS (G#02) (8 Ton)</t>
  </si>
  <si>
    <t>S S STEELS (G#03) (8 Ton)</t>
  </si>
  <si>
    <t>S S STEELS (G#01) (5Ton Old)</t>
  </si>
  <si>
    <t>S S STEELS (G#02) (5 Ton Old)</t>
  </si>
  <si>
    <t>221 4827</t>
  </si>
  <si>
    <t>221 5416</t>
  </si>
  <si>
    <t>NEWZEALAND DAIRY LTD.</t>
  </si>
  <si>
    <t>220 6194</t>
  </si>
  <si>
    <t>GBB POWER LIMITED #01</t>
  </si>
  <si>
    <t>GBB POWER LIMITED #02</t>
  </si>
  <si>
    <t>GBB POWER LIMITED #03</t>
  </si>
  <si>
    <t>GBB POWER LIMITED #04</t>
  </si>
  <si>
    <t>GBB POWER LIMITED #05</t>
  </si>
  <si>
    <t>GBB POWER LIMITED #06</t>
  </si>
  <si>
    <t>TCG 2032 V16</t>
  </si>
  <si>
    <t>220 7173</t>
  </si>
  <si>
    <t>220 7212</t>
  </si>
  <si>
    <t>220 7226</t>
  </si>
  <si>
    <t>220 7549</t>
  </si>
  <si>
    <t>220 7156</t>
  </si>
  <si>
    <t>220 7200</t>
  </si>
  <si>
    <t>LUNA POLYMER</t>
  </si>
  <si>
    <t>HATIM POLYMER LTD.</t>
  </si>
  <si>
    <t>221 4632</t>
  </si>
  <si>
    <t>SIFAT TEXTILE AND SPINNING MILLS LTD.</t>
  </si>
  <si>
    <t>221 5573</t>
  </si>
  <si>
    <t>221 2148</t>
  </si>
  <si>
    <t>UNITED HOSPITAL LTD.</t>
  </si>
  <si>
    <t>TCG 2020 V16K</t>
  </si>
  <si>
    <t>TCG 2016 V16C</t>
  </si>
  <si>
    <t>TBG 620 V16K</t>
  </si>
  <si>
    <t>TCG 2020 V12K</t>
  </si>
  <si>
    <t>Engine ESN</t>
  </si>
  <si>
    <t>Monthly RH</t>
  </si>
  <si>
    <t>ZENITH FABRICS LTD. (G#01)</t>
  </si>
  <si>
    <t>ZENITH FABRICS LTD. (G#02)</t>
  </si>
  <si>
    <t>TBD 616 V12</t>
  </si>
  <si>
    <t>TBG 616 V16C</t>
  </si>
  <si>
    <t>221 6378</t>
  </si>
  <si>
    <t>SHELTECH CERAMICS LTD.(G#06)</t>
  </si>
  <si>
    <t>ABED TEXTILE MILLS LTD.</t>
  </si>
  <si>
    <t>MAK TEXTILE LTD.</t>
  </si>
  <si>
    <t>SHABED ALI SPINNING MILLS LTD.(G#01)</t>
  </si>
  <si>
    <t>SHABED ALI SPINNING MILLS LTD.(G#02)</t>
  </si>
  <si>
    <t>SHIPLU TEXTILE MILLS LTD.(G#01)</t>
  </si>
  <si>
    <t>SHIPLU TEXTILE MILLS LTD.(G#02)</t>
  </si>
  <si>
    <t>SHIPLU TEXTILE MILLS LTD.(G#03)</t>
  </si>
  <si>
    <t>SHIPLU TEXTILE MILLS LTD.(G#04)</t>
  </si>
  <si>
    <t>221 4755</t>
  </si>
  <si>
    <t>221 4764</t>
  </si>
  <si>
    <t>221 6253</t>
  </si>
  <si>
    <t>221 6305</t>
  </si>
  <si>
    <t>221 4952</t>
  </si>
  <si>
    <t>221 4972</t>
  </si>
  <si>
    <t>221 4976</t>
  </si>
  <si>
    <t>221 4980</t>
  </si>
  <si>
    <t>221 5169</t>
  </si>
  <si>
    <t>Dhaka Zone - Monthly Engine Running Hour - May, 2022</t>
  </si>
  <si>
    <t>May'22 Previous HMR</t>
  </si>
  <si>
    <t>June'22 Present HMR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</si>
</sst>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 (Body)"/>
    </font>
    <font>
      <sz val="9"/>
      <name val="Calibri (Body)"/>
    </font>
    <font>
      <sz val="8"/>
      <name val="Arial"/>
      <family val="2"/>
    </font>
    <font>
      <b/>
      <u/>
      <sz val="14"/>
      <color theme="1"/>
      <name val="Segoe UI"/>
      <family val="2"/>
    </font>
    <font>
      <sz val="9"/>
      <color theme="1"/>
      <name val="Segoe UI"/>
      <family val="2"/>
    </font>
    <font>
      <sz val="9"/>
      <name val="Segoe UI"/>
      <family val="2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/>
    <xf numFmtId="0" fontId="4" fillId="0" borderId="0" xfId="0" applyFont="1" applyAlignment="1">
      <alignment vertical="center" wrapText="1"/>
    </xf>
    <xf numFmtId="0" fontId="0" fillId="0" borderId="0" xfId="0" applyBorder="1"/>
    <xf numFmtId="0" fontId="5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9" fillId="2" borderId="0" xfId="0" applyFont="1" applyFill="1"/>
    <xf numFmtId="0" fontId="8" fillId="0" borderId="0" xfId="0" applyFont="1" applyAlignment="1">
      <alignment vertical="center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vertical="center" wrapText="1"/>
      <protection locked="0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vertical="center"/>
      <protection locked="0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haka%20Zone_Site%20Update%20Report_June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hmud Jeans"/>
      <sheetName val="Abed Spinning Ltd."/>
      <sheetName val="A One Polymer Ltd"/>
      <sheetName val="A One Polar Ltd"/>
      <sheetName val="ASM Industris Ltd"/>
      <sheetName val="Bhuyan"/>
      <sheetName val="Eskayef Pharmaceuticals Ltd"/>
      <sheetName val="Emerald Oil"/>
      <sheetName val="Fakir Fashion Ltd"/>
      <sheetName val="Faymex"/>
      <sheetName val="GBB"/>
      <sheetName val="HP Chemicals Ltd"/>
      <sheetName val="Hamid Febrics"/>
      <sheetName val="Hatim polymer"/>
      <sheetName val="HASSML"/>
      <sheetName val="Jaba Textile Ltd"/>
      <sheetName val="Luna Polymer Ind. Ltd"/>
      <sheetName val="Mahid"/>
      <sheetName val="Mak Textile"/>
      <sheetName val="Newzeland Dairy"/>
      <sheetName val="Nannu Spinning"/>
      <sheetName val="NSU"/>
      <sheetName val="Padma Poly"/>
      <sheetName val="Papertech"/>
      <sheetName val="Pran Durable"/>
      <sheetName val="Sgorika Feed"/>
      <sheetName val="Shabed Ali"/>
      <sheetName val="Sheltech Ceramics"/>
      <sheetName val="Sifat Textile"/>
      <sheetName val="SS Steel"/>
      <sheetName val="Shiplu Tex. &amp; Spinning"/>
      <sheetName val="Swiss Quality"/>
      <sheetName val="United Hospital"/>
      <sheetName val="Zenith"/>
      <sheetName val="Tentative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3">
          <cell r="E3" t="str">
            <v>221 6378</v>
          </cell>
          <cell r="F3">
            <v>2958</v>
          </cell>
          <cell r="G3">
            <v>44738</v>
          </cell>
          <cell r="H3">
            <v>2958</v>
          </cell>
          <cell r="I3">
            <v>44738</v>
          </cell>
          <cell r="J3">
            <v>720</v>
          </cell>
          <cell r="K3">
            <v>1500</v>
          </cell>
          <cell r="L3" t="str">
            <v>E40</v>
          </cell>
          <cell r="M3">
            <v>3010</v>
          </cell>
        </row>
        <row r="4">
          <cell r="E4" t="str">
            <v>221 3783</v>
          </cell>
          <cell r="F4">
            <v>18310</v>
          </cell>
          <cell r="G4">
            <v>44679</v>
          </cell>
          <cell r="H4">
            <v>18310</v>
          </cell>
          <cell r="I4">
            <v>44636</v>
          </cell>
          <cell r="J4">
            <v>720</v>
          </cell>
          <cell r="K4">
            <v>1500</v>
          </cell>
          <cell r="L4" t="str">
            <v>E40</v>
          </cell>
          <cell r="M4">
            <v>19720</v>
          </cell>
        </row>
        <row r="5">
          <cell r="E5" t="str">
            <v>221 4755</v>
          </cell>
          <cell r="F5">
            <v>21120</v>
          </cell>
          <cell r="G5">
            <v>44694</v>
          </cell>
          <cell r="H5">
            <v>21120</v>
          </cell>
          <cell r="I5">
            <v>44694</v>
          </cell>
          <cell r="J5">
            <v>720</v>
          </cell>
          <cell r="K5">
            <v>1500</v>
          </cell>
          <cell r="L5" t="str">
            <v>E30</v>
          </cell>
          <cell r="M5">
            <v>22149</v>
          </cell>
        </row>
        <row r="6">
          <cell r="E6" t="str">
            <v>221 4764</v>
          </cell>
          <cell r="F6">
            <v>21075</v>
          </cell>
          <cell r="G6">
            <v>44708</v>
          </cell>
          <cell r="H6">
            <v>19489</v>
          </cell>
          <cell r="I6">
            <v>44638</v>
          </cell>
          <cell r="J6">
            <v>720</v>
          </cell>
          <cell r="K6">
            <v>1500</v>
          </cell>
          <cell r="L6" t="str">
            <v>E30</v>
          </cell>
          <cell r="M6">
            <v>21716</v>
          </cell>
        </row>
        <row r="7">
          <cell r="E7" t="str">
            <v>221 3357</v>
          </cell>
          <cell r="F7">
            <v>38958</v>
          </cell>
          <cell r="G7">
            <v>44732</v>
          </cell>
          <cell r="H7">
            <v>38958</v>
          </cell>
          <cell r="I7">
            <v>44732</v>
          </cell>
          <cell r="J7">
            <v>720</v>
          </cell>
          <cell r="K7">
            <v>1500</v>
          </cell>
          <cell r="L7" t="str">
            <v>E30</v>
          </cell>
          <cell r="M7">
            <v>39072</v>
          </cell>
        </row>
        <row r="8">
          <cell r="E8" t="str">
            <v>221 1331</v>
          </cell>
          <cell r="F8">
            <v>49839</v>
          </cell>
          <cell r="G8">
            <v>44596</v>
          </cell>
          <cell r="H8">
            <v>49839</v>
          </cell>
          <cell r="I8">
            <v>44372</v>
          </cell>
          <cell r="J8">
            <v>720</v>
          </cell>
          <cell r="K8">
            <v>1500</v>
          </cell>
          <cell r="L8" t="str">
            <v>E40</v>
          </cell>
          <cell r="M8">
            <v>53112</v>
          </cell>
        </row>
        <row r="9">
          <cell r="E9" t="str">
            <v>221 1059</v>
          </cell>
          <cell r="F9">
            <v>46644</v>
          </cell>
          <cell r="G9">
            <v>44734</v>
          </cell>
          <cell r="H9">
            <v>46644</v>
          </cell>
          <cell r="I9">
            <v>44734</v>
          </cell>
          <cell r="J9">
            <v>720</v>
          </cell>
          <cell r="K9">
            <v>1500</v>
          </cell>
          <cell r="L9" t="str">
            <v>E40</v>
          </cell>
          <cell r="M9">
            <v>46827</v>
          </cell>
        </row>
        <row r="10">
          <cell r="E10" t="str">
            <v>221 0535</v>
          </cell>
          <cell r="F10">
            <v>71097</v>
          </cell>
          <cell r="G10">
            <v>44673</v>
          </cell>
          <cell r="H10">
            <v>71097</v>
          </cell>
          <cell r="I10">
            <v>44673</v>
          </cell>
          <cell r="J10">
            <v>720</v>
          </cell>
          <cell r="K10">
            <v>1500</v>
          </cell>
          <cell r="L10" t="str">
            <v>E40</v>
          </cell>
          <cell r="M10">
            <v>72466</v>
          </cell>
        </row>
        <row r="11">
          <cell r="E11" t="str">
            <v>220 6194</v>
          </cell>
          <cell r="F11">
            <v>73344</v>
          </cell>
          <cell r="G11">
            <v>44712</v>
          </cell>
          <cell r="H11">
            <v>71394</v>
          </cell>
          <cell r="I11">
            <v>44624</v>
          </cell>
          <cell r="J11">
            <v>720</v>
          </cell>
          <cell r="K11">
            <v>1500</v>
          </cell>
          <cell r="L11" t="str">
            <v>E30</v>
          </cell>
          <cell r="M11">
            <v>73755</v>
          </cell>
        </row>
        <row r="12">
          <cell r="E12" t="str">
            <v>221 1740</v>
          </cell>
          <cell r="F12">
            <v>57509</v>
          </cell>
          <cell r="G12">
            <v>44694</v>
          </cell>
          <cell r="H12">
            <v>57332</v>
          </cell>
          <cell r="I12">
            <v>44682</v>
          </cell>
          <cell r="J12">
            <v>720</v>
          </cell>
          <cell r="K12">
            <v>1500</v>
          </cell>
          <cell r="L12" t="str">
            <v>E40</v>
          </cell>
          <cell r="M12">
            <v>58437</v>
          </cell>
        </row>
        <row r="13">
          <cell r="E13" t="str">
            <v>220 4668</v>
          </cell>
          <cell r="F13">
            <v>131145</v>
          </cell>
          <cell r="G13">
            <v>44341</v>
          </cell>
          <cell r="H13">
            <v>131145</v>
          </cell>
          <cell r="I13">
            <v>44341</v>
          </cell>
          <cell r="J13">
            <v>720</v>
          </cell>
          <cell r="K13">
            <v>1500</v>
          </cell>
          <cell r="L13" t="str">
            <v>E40</v>
          </cell>
        </row>
        <row r="14">
          <cell r="E14" t="str">
            <v>220 7173</v>
          </cell>
          <cell r="F14">
            <v>25200</v>
          </cell>
          <cell r="G14">
            <v>43079</v>
          </cell>
          <cell r="H14">
            <v>25200</v>
          </cell>
          <cell r="I14">
            <v>43079</v>
          </cell>
          <cell r="J14">
            <v>720</v>
          </cell>
          <cell r="K14">
            <v>1500</v>
          </cell>
          <cell r="L14" t="str">
            <v>E30</v>
          </cell>
          <cell r="M14">
            <v>111753</v>
          </cell>
        </row>
        <row r="15">
          <cell r="E15" t="str">
            <v>220 7212</v>
          </cell>
          <cell r="F15">
            <v>23983</v>
          </cell>
          <cell r="G15">
            <v>43064</v>
          </cell>
          <cell r="H15">
            <v>22452</v>
          </cell>
          <cell r="I15">
            <v>42929</v>
          </cell>
          <cell r="J15">
            <v>720</v>
          </cell>
          <cell r="K15">
            <v>1500</v>
          </cell>
          <cell r="L15" t="str">
            <v>E40</v>
          </cell>
          <cell r="M15">
            <v>108294</v>
          </cell>
        </row>
        <row r="16">
          <cell r="E16" t="str">
            <v>220 7226</v>
          </cell>
          <cell r="F16">
            <v>22178</v>
          </cell>
          <cell r="G16">
            <v>43144</v>
          </cell>
          <cell r="H16">
            <v>22178</v>
          </cell>
          <cell r="I16">
            <v>43144</v>
          </cell>
          <cell r="J16">
            <v>720</v>
          </cell>
          <cell r="K16">
            <v>1500</v>
          </cell>
          <cell r="L16" t="str">
            <v>E30</v>
          </cell>
          <cell r="M16">
            <v>111072</v>
          </cell>
        </row>
        <row r="17">
          <cell r="E17" t="str">
            <v>220 7549</v>
          </cell>
          <cell r="F17">
            <v>22178</v>
          </cell>
          <cell r="G17">
            <v>43144</v>
          </cell>
          <cell r="H17">
            <v>22178</v>
          </cell>
          <cell r="I17">
            <v>43144</v>
          </cell>
          <cell r="J17">
            <v>720</v>
          </cell>
          <cell r="K17">
            <v>1500</v>
          </cell>
          <cell r="L17" t="str">
            <v>E30</v>
          </cell>
          <cell r="M17">
            <v>110556</v>
          </cell>
        </row>
        <row r="18">
          <cell r="E18" t="str">
            <v>220 7156</v>
          </cell>
          <cell r="F18">
            <v>22178</v>
          </cell>
          <cell r="G18">
            <v>43144</v>
          </cell>
          <cell r="H18">
            <v>22178</v>
          </cell>
          <cell r="I18">
            <v>43144</v>
          </cell>
          <cell r="J18">
            <v>720</v>
          </cell>
          <cell r="K18">
            <v>1500</v>
          </cell>
          <cell r="L18" t="str">
            <v>E30</v>
          </cell>
          <cell r="M18">
            <v>110703</v>
          </cell>
        </row>
        <row r="19">
          <cell r="E19" t="str">
            <v>220 7200</v>
          </cell>
          <cell r="F19">
            <v>22178</v>
          </cell>
          <cell r="G19">
            <v>43144</v>
          </cell>
          <cell r="H19">
            <v>22178</v>
          </cell>
          <cell r="I19">
            <v>43144</v>
          </cell>
          <cell r="J19">
            <v>720</v>
          </cell>
          <cell r="K19">
            <v>1500</v>
          </cell>
          <cell r="L19" t="str">
            <v>E30</v>
          </cell>
          <cell r="M19">
            <v>110812</v>
          </cell>
        </row>
        <row r="20">
          <cell r="E20" t="str">
            <v>221 0642</v>
          </cell>
          <cell r="F20">
            <v>72322</v>
          </cell>
          <cell r="G20">
            <v>44565</v>
          </cell>
          <cell r="H20">
            <v>72322</v>
          </cell>
          <cell r="I20">
            <v>44565</v>
          </cell>
          <cell r="J20">
            <v>720</v>
          </cell>
          <cell r="K20">
            <v>1500</v>
          </cell>
          <cell r="L20" t="str">
            <v>E40</v>
          </cell>
          <cell r="M20" t="str">
            <v>call later</v>
          </cell>
        </row>
        <row r="21">
          <cell r="E21" t="str">
            <v>221 0643</v>
          </cell>
          <cell r="F21">
            <v>74376</v>
          </cell>
          <cell r="G21">
            <v>44716</v>
          </cell>
          <cell r="H21">
            <v>71296</v>
          </cell>
          <cell r="I21">
            <v>44584</v>
          </cell>
          <cell r="J21">
            <v>720</v>
          </cell>
          <cell r="K21">
            <v>1500</v>
          </cell>
          <cell r="L21" t="str">
            <v>E30</v>
          </cell>
          <cell r="M21" t="str">
            <v>call later</v>
          </cell>
        </row>
        <row r="22">
          <cell r="E22" t="str">
            <v>221 4632</v>
          </cell>
          <cell r="F22">
            <v>15455</v>
          </cell>
          <cell r="G22">
            <v>44699</v>
          </cell>
          <cell r="H22">
            <v>13889</v>
          </cell>
          <cell r="I22">
            <v>44622</v>
          </cell>
          <cell r="J22">
            <v>720</v>
          </cell>
          <cell r="K22">
            <v>1500</v>
          </cell>
          <cell r="L22" t="str">
            <v>E30</v>
          </cell>
          <cell r="M22">
            <v>16489</v>
          </cell>
        </row>
        <row r="23">
          <cell r="E23" t="str">
            <v>220 7244</v>
          </cell>
          <cell r="F23">
            <v>80596</v>
          </cell>
          <cell r="G23">
            <v>44620</v>
          </cell>
          <cell r="H23">
            <v>78794</v>
          </cell>
          <cell r="I23">
            <v>44524</v>
          </cell>
          <cell r="J23">
            <v>720</v>
          </cell>
          <cell r="K23">
            <v>1500</v>
          </cell>
          <cell r="L23" t="str">
            <v>E40</v>
          </cell>
          <cell r="M23">
            <v>83068</v>
          </cell>
        </row>
        <row r="24">
          <cell r="E24" t="str">
            <v>220 7250</v>
          </cell>
          <cell r="F24">
            <v>89237</v>
          </cell>
          <cell r="G24">
            <v>44587</v>
          </cell>
          <cell r="H24">
            <v>89237</v>
          </cell>
          <cell r="I24">
            <v>44587</v>
          </cell>
          <cell r="J24">
            <v>720</v>
          </cell>
          <cell r="K24">
            <v>1500</v>
          </cell>
          <cell r="L24" t="str">
            <v>E30</v>
          </cell>
          <cell r="M24">
            <v>92226</v>
          </cell>
        </row>
        <row r="25">
          <cell r="E25" t="str">
            <v>220 9104</v>
          </cell>
          <cell r="F25">
            <v>67898</v>
          </cell>
          <cell r="G25">
            <v>44697</v>
          </cell>
          <cell r="H25">
            <v>67684</v>
          </cell>
          <cell r="I25">
            <v>44688</v>
          </cell>
          <cell r="J25">
            <v>720</v>
          </cell>
          <cell r="K25">
            <v>1500</v>
          </cell>
          <cell r="L25" t="str">
            <v>E40</v>
          </cell>
          <cell r="M25">
            <v>68953</v>
          </cell>
        </row>
        <row r="26">
          <cell r="E26" t="str">
            <v>221 0145</v>
          </cell>
          <cell r="F26">
            <v>79284</v>
          </cell>
          <cell r="G26">
            <v>44705</v>
          </cell>
          <cell r="H26">
            <v>79284</v>
          </cell>
          <cell r="I26">
            <v>44705</v>
          </cell>
          <cell r="J26">
            <v>720</v>
          </cell>
          <cell r="K26">
            <v>1500</v>
          </cell>
          <cell r="L26" t="str">
            <v>E40</v>
          </cell>
          <cell r="M26">
            <v>80069</v>
          </cell>
        </row>
        <row r="27">
          <cell r="E27" t="str">
            <v>221 4827</v>
          </cell>
          <cell r="F27">
            <v>15996</v>
          </cell>
          <cell r="G27">
            <v>44675</v>
          </cell>
          <cell r="H27">
            <v>14750</v>
          </cell>
          <cell r="I27">
            <v>44619</v>
          </cell>
          <cell r="J27">
            <v>720</v>
          </cell>
          <cell r="K27">
            <v>1500</v>
          </cell>
          <cell r="L27" t="str">
            <v>E30</v>
          </cell>
          <cell r="M27">
            <v>17295</v>
          </cell>
        </row>
        <row r="28">
          <cell r="E28" t="str">
            <v>221 6253</v>
          </cell>
          <cell r="F28">
            <v>240</v>
          </cell>
          <cell r="G28">
            <v>44643</v>
          </cell>
          <cell r="H28">
            <v>0</v>
          </cell>
          <cell r="I28">
            <v>0</v>
          </cell>
          <cell r="J28">
            <v>720</v>
          </cell>
          <cell r="K28">
            <v>1500</v>
          </cell>
          <cell r="L28" t="str">
            <v>E40</v>
          </cell>
          <cell r="M28">
            <v>1702</v>
          </cell>
        </row>
        <row r="29">
          <cell r="E29" t="str">
            <v>221 1787</v>
          </cell>
          <cell r="F29">
            <v>31028</v>
          </cell>
          <cell r="G29">
            <v>44710</v>
          </cell>
          <cell r="H29">
            <v>31028</v>
          </cell>
          <cell r="I29">
            <v>44710</v>
          </cell>
          <cell r="J29">
            <v>720</v>
          </cell>
          <cell r="K29">
            <v>1500</v>
          </cell>
          <cell r="L29" t="str">
            <v>E30</v>
          </cell>
          <cell r="M29">
            <v>31604</v>
          </cell>
        </row>
        <row r="30">
          <cell r="E30" t="str">
            <v>221 1614</v>
          </cell>
          <cell r="F30">
            <v>16364</v>
          </cell>
          <cell r="G30">
            <v>44617</v>
          </cell>
          <cell r="H30">
            <v>16364</v>
          </cell>
          <cell r="I30">
            <v>44617</v>
          </cell>
          <cell r="J30">
            <v>720</v>
          </cell>
          <cell r="K30">
            <v>1500</v>
          </cell>
          <cell r="L30" t="str">
            <v>E30</v>
          </cell>
          <cell r="M30" t="str">
            <v>call later</v>
          </cell>
        </row>
        <row r="31">
          <cell r="E31" t="str">
            <v>220 7101</v>
          </cell>
          <cell r="F31">
            <v>38196</v>
          </cell>
          <cell r="G31">
            <v>44642</v>
          </cell>
          <cell r="H31">
            <v>36657</v>
          </cell>
          <cell r="I31">
            <v>44487</v>
          </cell>
          <cell r="J31">
            <v>720</v>
          </cell>
          <cell r="K31">
            <v>1500</v>
          </cell>
          <cell r="L31" t="str">
            <v>E40</v>
          </cell>
          <cell r="M31">
            <v>39402</v>
          </cell>
        </row>
        <row r="32">
          <cell r="E32" t="str">
            <v>220 7107</v>
          </cell>
          <cell r="F32">
            <v>37790</v>
          </cell>
          <cell r="G32">
            <v>44714</v>
          </cell>
          <cell r="H32">
            <v>37790</v>
          </cell>
          <cell r="I32">
            <v>44714</v>
          </cell>
          <cell r="J32">
            <v>720</v>
          </cell>
          <cell r="K32">
            <v>1500</v>
          </cell>
          <cell r="L32" t="str">
            <v>E40</v>
          </cell>
          <cell r="M32">
            <v>38206</v>
          </cell>
        </row>
        <row r="33">
          <cell r="E33" t="str">
            <v>220 7117</v>
          </cell>
          <cell r="F33">
            <v>35719</v>
          </cell>
          <cell r="G33">
            <v>44727</v>
          </cell>
          <cell r="H33">
            <v>35719</v>
          </cell>
          <cell r="I33">
            <v>44727</v>
          </cell>
          <cell r="J33">
            <v>720</v>
          </cell>
          <cell r="K33">
            <v>1500</v>
          </cell>
          <cell r="L33" t="str">
            <v>E40</v>
          </cell>
          <cell r="M33">
            <v>35941</v>
          </cell>
        </row>
        <row r="34">
          <cell r="E34" t="str">
            <v>221 5460</v>
          </cell>
          <cell r="F34">
            <v>9691</v>
          </cell>
          <cell r="G34">
            <v>44714</v>
          </cell>
          <cell r="H34">
            <v>0</v>
          </cell>
          <cell r="I34">
            <v>0</v>
          </cell>
          <cell r="J34">
            <v>720</v>
          </cell>
          <cell r="K34">
            <v>1500</v>
          </cell>
          <cell r="L34" t="str">
            <v>E30</v>
          </cell>
          <cell r="M34" t="str">
            <v>Need Number</v>
          </cell>
        </row>
        <row r="35">
          <cell r="E35" t="str">
            <v>221 1304</v>
          </cell>
          <cell r="F35">
            <v>28640</v>
          </cell>
          <cell r="G35">
            <v>44677</v>
          </cell>
          <cell r="H35">
            <v>27121</v>
          </cell>
          <cell r="I35">
            <v>44246</v>
          </cell>
          <cell r="J35">
            <v>720</v>
          </cell>
          <cell r="K35">
            <v>1500</v>
          </cell>
          <cell r="L35" t="str">
            <v>E30</v>
          </cell>
          <cell r="M35" t="str">
            <v>will text</v>
          </cell>
        </row>
        <row r="36">
          <cell r="E36" t="str">
            <v>221 1737</v>
          </cell>
          <cell r="F36">
            <v>19894</v>
          </cell>
          <cell r="G36">
            <v>44601</v>
          </cell>
          <cell r="H36">
            <v>19894</v>
          </cell>
          <cell r="I36">
            <v>44656</v>
          </cell>
          <cell r="J36">
            <v>720</v>
          </cell>
          <cell r="K36">
            <v>1500</v>
          </cell>
          <cell r="L36" t="str">
            <v>E30</v>
          </cell>
          <cell r="M36">
            <v>21894</v>
          </cell>
        </row>
        <row r="37">
          <cell r="E37" t="str">
            <v>221 2020</v>
          </cell>
          <cell r="F37">
            <v>19084</v>
          </cell>
          <cell r="G37">
            <v>44574</v>
          </cell>
          <cell r="H37">
            <v>19084</v>
          </cell>
          <cell r="I37">
            <v>44574</v>
          </cell>
          <cell r="J37">
            <v>720</v>
          </cell>
          <cell r="K37">
            <v>1500</v>
          </cell>
          <cell r="L37" t="str">
            <v>E30</v>
          </cell>
          <cell r="M37">
            <v>21697</v>
          </cell>
        </row>
        <row r="38">
          <cell r="E38" t="str">
            <v>221 5079</v>
          </cell>
          <cell r="F38">
            <v>15694</v>
          </cell>
          <cell r="G38">
            <v>44703</v>
          </cell>
          <cell r="H38">
            <v>11015</v>
          </cell>
          <cell r="I38">
            <v>44474</v>
          </cell>
          <cell r="J38">
            <v>720</v>
          </cell>
          <cell r="K38">
            <v>1500</v>
          </cell>
          <cell r="L38" t="str">
            <v>E30</v>
          </cell>
          <cell r="M38" t="str">
            <v>will whatsapp</v>
          </cell>
        </row>
        <row r="39">
          <cell r="E39" t="str">
            <v>221 5132</v>
          </cell>
          <cell r="F39">
            <v>15158</v>
          </cell>
          <cell r="G39">
            <v>44720</v>
          </cell>
          <cell r="H39">
            <v>14138</v>
          </cell>
          <cell r="I39">
            <v>44647</v>
          </cell>
          <cell r="J39">
            <v>720</v>
          </cell>
          <cell r="K39">
            <v>1500</v>
          </cell>
          <cell r="L39" t="str">
            <v>E30</v>
          </cell>
          <cell r="M39" t="str">
            <v>will whatsapp</v>
          </cell>
        </row>
        <row r="40">
          <cell r="E40" t="str">
            <v>221 3858</v>
          </cell>
          <cell r="F40">
            <v>16015</v>
          </cell>
          <cell r="G40">
            <v>44699</v>
          </cell>
          <cell r="H40">
            <v>11256</v>
          </cell>
          <cell r="I40">
            <v>44489</v>
          </cell>
          <cell r="J40">
            <v>720</v>
          </cell>
          <cell r="K40">
            <v>1500</v>
          </cell>
          <cell r="L40" t="str">
            <v>E30</v>
          </cell>
          <cell r="M40">
            <v>16851</v>
          </cell>
        </row>
        <row r="41">
          <cell r="E41" t="str">
            <v>221 3583</v>
          </cell>
          <cell r="F41">
            <v>14764</v>
          </cell>
          <cell r="G41">
            <v>44700</v>
          </cell>
          <cell r="H41">
            <v>12327</v>
          </cell>
          <cell r="I41">
            <v>44593</v>
          </cell>
          <cell r="J41">
            <v>720</v>
          </cell>
          <cell r="K41">
            <v>1500</v>
          </cell>
          <cell r="L41" t="str">
            <v>E30</v>
          </cell>
          <cell r="M41">
            <v>1558</v>
          </cell>
        </row>
        <row r="42">
          <cell r="E42" t="str">
            <v>221 3587</v>
          </cell>
          <cell r="F42">
            <v>16876</v>
          </cell>
          <cell r="G42">
            <v>44700</v>
          </cell>
          <cell r="H42">
            <v>16171</v>
          </cell>
          <cell r="I42">
            <v>44668</v>
          </cell>
          <cell r="J42">
            <v>720</v>
          </cell>
          <cell r="K42">
            <v>1500</v>
          </cell>
          <cell r="L42" t="str">
            <v>E40</v>
          </cell>
          <cell r="M42">
            <v>17814</v>
          </cell>
        </row>
        <row r="43">
          <cell r="E43" t="str">
            <v>221 3585</v>
          </cell>
          <cell r="F43">
            <v>14888</v>
          </cell>
          <cell r="G43">
            <v>44700</v>
          </cell>
          <cell r="H43">
            <v>14533</v>
          </cell>
          <cell r="I43">
            <v>44637</v>
          </cell>
          <cell r="J43">
            <v>720</v>
          </cell>
          <cell r="K43">
            <v>1500</v>
          </cell>
          <cell r="L43" t="str">
            <v>E40</v>
          </cell>
          <cell r="M43">
            <v>15765</v>
          </cell>
        </row>
        <row r="44">
          <cell r="E44" t="str">
            <v>221 3857</v>
          </cell>
          <cell r="F44">
            <v>12625</v>
          </cell>
          <cell r="G44">
            <v>44643</v>
          </cell>
          <cell r="H44">
            <v>12625</v>
          </cell>
          <cell r="I44">
            <v>44643</v>
          </cell>
          <cell r="J44">
            <v>720</v>
          </cell>
          <cell r="K44">
            <v>1500</v>
          </cell>
          <cell r="L44" t="str">
            <v>E30</v>
          </cell>
          <cell r="M44">
            <v>14604</v>
          </cell>
        </row>
        <row r="45">
          <cell r="E45" t="str">
            <v>221 6305</v>
          </cell>
          <cell r="F45">
            <v>1409</v>
          </cell>
          <cell r="G45">
            <v>44653</v>
          </cell>
          <cell r="H45">
            <v>72</v>
          </cell>
          <cell r="I45">
            <v>44595</v>
          </cell>
          <cell r="J45">
            <v>720</v>
          </cell>
          <cell r="K45">
            <v>1500</v>
          </cell>
          <cell r="L45" t="str">
            <v>E40</v>
          </cell>
          <cell r="M45">
            <v>3323</v>
          </cell>
        </row>
        <row r="46">
          <cell r="E46" t="str">
            <v>221 4952</v>
          </cell>
          <cell r="F46">
            <v>1528</v>
          </cell>
          <cell r="G46">
            <v>44663</v>
          </cell>
          <cell r="H46">
            <v>0</v>
          </cell>
          <cell r="I46">
            <v>0</v>
          </cell>
          <cell r="J46">
            <v>720</v>
          </cell>
          <cell r="K46">
            <v>1500</v>
          </cell>
          <cell r="L46" t="str">
            <v>E40</v>
          </cell>
          <cell r="M46">
            <v>2922</v>
          </cell>
        </row>
        <row r="47">
          <cell r="E47" t="str">
            <v>221 4972</v>
          </cell>
          <cell r="F47">
            <v>1496</v>
          </cell>
          <cell r="G47">
            <v>44662</v>
          </cell>
          <cell r="H47">
            <v>0</v>
          </cell>
          <cell r="I47">
            <v>0</v>
          </cell>
          <cell r="J47">
            <v>720</v>
          </cell>
          <cell r="K47">
            <v>1500</v>
          </cell>
          <cell r="L47" t="str">
            <v>E40</v>
          </cell>
          <cell r="M47">
            <v>2882</v>
          </cell>
        </row>
        <row r="48">
          <cell r="E48" t="str">
            <v>221 4976</v>
          </cell>
          <cell r="F48">
            <v>1503</v>
          </cell>
          <cell r="G48">
            <v>44662</v>
          </cell>
          <cell r="H48">
            <v>0</v>
          </cell>
          <cell r="I48">
            <v>0</v>
          </cell>
          <cell r="J48">
            <v>720</v>
          </cell>
          <cell r="K48">
            <v>1500</v>
          </cell>
          <cell r="L48" t="str">
            <v>E40</v>
          </cell>
          <cell r="M48">
            <v>2846</v>
          </cell>
        </row>
        <row r="49">
          <cell r="E49" t="str">
            <v>221 4980</v>
          </cell>
          <cell r="F49">
            <v>1509</v>
          </cell>
          <cell r="G49">
            <v>44661</v>
          </cell>
          <cell r="H49">
            <v>0</v>
          </cell>
          <cell r="I49">
            <v>0</v>
          </cell>
          <cell r="J49">
            <v>720</v>
          </cell>
          <cell r="K49">
            <v>1500</v>
          </cell>
          <cell r="L49" t="str">
            <v>E40</v>
          </cell>
          <cell r="M49">
            <v>2826</v>
          </cell>
        </row>
        <row r="50">
          <cell r="E50" t="str">
            <v>221 2148</v>
          </cell>
          <cell r="F50">
            <v>8174</v>
          </cell>
          <cell r="G50">
            <v>44641</v>
          </cell>
          <cell r="H50">
            <v>8174</v>
          </cell>
          <cell r="I50">
            <v>44641</v>
          </cell>
          <cell r="J50">
            <v>720</v>
          </cell>
          <cell r="K50">
            <v>1500</v>
          </cell>
          <cell r="L50" t="str">
            <v>E30</v>
          </cell>
          <cell r="M50">
            <v>9752</v>
          </cell>
        </row>
        <row r="51">
          <cell r="E51" t="str">
            <v>220 5592</v>
          </cell>
          <cell r="F51">
            <v>112265</v>
          </cell>
          <cell r="G51">
            <v>44362</v>
          </cell>
          <cell r="H51">
            <v>110039</v>
          </cell>
          <cell r="I51">
            <v>44283</v>
          </cell>
          <cell r="J51">
            <v>720</v>
          </cell>
          <cell r="K51">
            <v>1500</v>
          </cell>
          <cell r="L51" t="str">
            <v>E30</v>
          </cell>
          <cell r="M51" t="str">
            <v>will whatsapp</v>
          </cell>
        </row>
        <row r="52">
          <cell r="E52" t="str">
            <v>221 5169</v>
          </cell>
          <cell r="F52">
            <v>15267</v>
          </cell>
          <cell r="G52">
            <v>44570</v>
          </cell>
          <cell r="H52">
            <v>8462</v>
          </cell>
          <cell r="I52">
            <v>44258</v>
          </cell>
          <cell r="J52">
            <v>720</v>
          </cell>
          <cell r="K52">
            <v>1500</v>
          </cell>
          <cell r="L52" t="str">
            <v>E30</v>
          </cell>
          <cell r="M52" t="str">
            <v>will whatsapp</v>
          </cell>
        </row>
        <row r="53">
          <cell r="E53" t="str">
            <v>220 7083</v>
          </cell>
          <cell r="F53">
            <v>92769</v>
          </cell>
          <cell r="G53">
            <v>44408</v>
          </cell>
          <cell r="H53">
            <v>92769</v>
          </cell>
          <cell r="I53">
            <v>44408</v>
          </cell>
          <cell r="J53">
            <v>720</v>
          </cell>
          <cell r="K53">
            <v>1500</v>
          </cell>
          <cell r="L53" t="str">
            <v>E30</v>
          </cell>
          <cell r="M53" t="str">
            <v>will whatsapp</v>
          </cell>
        </row>
        <row r="54">
          <cell r="E54" t="str">
            <v>220 7085</v>
          </cell>
          <cell r="F54">
            <v>91098</v>
          </cell>
          <cell r="G54">
            <v>44501</v>
          </cell>
          <cell r="H54">
            <v>88928</v>
          </cell>
          <cell r="I54">
            <v>44408</v>
          </cell>
          <cell r="J54">
            <v>720</v>
          </cell>
          <cell r="K54">
            <v>1500</v>
          </cell>
          <cell r="L54" t="str">
            <v>E30</v>
          </cell>
          <cell r="M54" t="str">
            <v>will whatsapp</v>
          </cell>
        </row>
        <row r="55">
          <cell r="E55" t="str">
            <v>220 7093</v>
          </cell>
          <cell r="F55">
            <v>94829</v>
          </cell>
          <cell r="G55">
            <v>44501</v>
          </cell>
          <cell r="H55">
            <v>92662</v>
          </cell>
          <cell r="I55">
            <v>44408</v>
          </cell>
          <cell r="J55">
            <v>720</v>
          </cell>
          <cell r="K55">
            <v>1500</v>
          </cell>
          <cell r="L55" t="str">
            <v>E30</v>
          </cell>
          <cell r="M55" t="str">
            <v>will whatsapp</v>
          </cell>
        </row>
        <row r="56">
          <cell r="E56" t="str">
            <v>221 3359</v>
          </cell>
          <cell r="F56">
            <v>29981</v>
          </cell>
          <cell r="G56">
            <v>44434</v>
          </cell>
          <cell r="H56">
            <v>29981</v>
          </cell>
          <cell r="I56">
            <v>44434</v>
          </cell>
          <cell r="J56">
            <v>720</v>
          </cell>
          <cell r="K56">
            <v>1500</v>
          </cell>
          <cell r="L56" t="str">
            <v>E40</v>
          </cell>
          <cell r="M56" t="str">
            <v>will whatsapp</v>
          </cell>
        </row>
        <row r="57">
          <cell r="E57" t="str">
            <v>221 3358</v>
          </cell>
          <cell r="F57">
            <v>29978</v>
          </cell>
          <cell r="G57">
            <v>29978</v>
          </cell>
          <cell r="H57">
            <v>29978</v>
          </cell>
          <cell r="I57">
            <v>44434</v>
          </cell>
          <cell r="J57">
            <v>720</v>
          </cell>
          <cell r="K57">
            <v>1500</v>
          </cell>
          <cell r="L57" t="str">
            <v>E40</v>
          </cell>
          <cell r="M57" t="str">
            <v>will whatsapp</v>
          </cell>
        </row>
        <row r="58">
          <cell r="E58" t="str">
            <v>221 1279</v>
          </cell>
          <cell r="F58">
            <v>8365</v>
          </cell>
          <cell r="G58">
            <v>44598</v>
          </cell>
          <cell r="H58">
            <v>4758</v>
          </cell>
          <cell r="I58">
            <v>44091</v>
          </cell>
          <cell r="J58">
            <v>720</v>
          </cell>
          <cell r="K58">
            <v>1500</v>
          </cell>
          <cell r="L58" t="str">
            <v>E40</v>
          </cell>
        </row>
        <row r="59">
          <cell r="E59" t="str">
            <v>221 1284</v>
          </cell>
          <cell r="F59">
            <v>9398</v>
          </cell>
          <cell r="G59">
            <v>44385</v>
          </cell>
          <cell r="H59">
            <v>9398</v>
          </cell>
          <cell r="I59">
            <v>44385</v>
          </cell>
          <cell r="J59">
            <v>720</v>
          </cell>
          <cell r="K59">
            <v>1500</v>
          </cell>
          <cell r="L59" t="str">
            <v>E30</v>
          </cell>
        </row>
        <row r="60">
          <cell r="E60" t="str">
            <v>221 1283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720</v>
          </cell>
          <cell r="K60">
            <v>1500</v>
          </cell>
          <cell r="L60" t="str">
            <v>E30</v>
          </cell>
        </row>
        <row r="61">
          <cell r="E61" t="str">
            <v>221 5573</v>
          </cell>
          <cell r="F61">
            <v>12081</v>
          </cell>
          <cell r="G61">
            <v>44736</v>
          </cell>
          <cell r="H61">
            <v>10575</v>
          </cell>
          <cell r="I61">
            <v>44673</v>
          </cell>
          <cell r="J61">
            <v>720</v>
          </cell>
          <cell r="K61">
            <v>1500</v>
          </cell>
          <cell r="L61" t="str">
            <v>E30</v>
          </cell>
          <cell r="M61">
            <v>12227</v>
          </cell>
        </row>
        <row r="62">
          <cell r="E62" t="str">
            <v>221 1036</v>
          </cell>
          <cell r="F62">
            <v>68874</v>
          </cell>
          <cell r="G62">
            <v>44713</v>
          </cell>
          <cell r="H62">
            <v>67081</v>
          </cell>
          <cell r="I62">
            <v>44272</v>
          </cell>
          <cell r="J62">
            <v>720</v>
          </cell>
          <cell r="K62">
            <v>1500</v>
          </cell>
          <cell r="L62" t="str">
            <v>E30</v>
          </cell>
          <cell r="M62" t="str">
            <v>will whatsapp</v>
          </cell>
        </row>
        <row r="63">
          <cell r="E63" t="str">
            <v>221 5416</v>
          </cell>
          <cell r="F63">
            <v>15294</v>
          </cell>
          <cell r="G63">
            <v>44717</v>
          </cell>
          <cell r="H63">
            <v>10242</v>
          </cell>
          <cell r="I63">
            <v>44504</v>
          </cell>
          <cell r="J63">
            <v>720</v>
          </cell>
          <cell r="K63">
            <v>1500</v>
          </cell>
          <cell r="L63" t="str">
            <v>E30</v>
          </cell>
          <cell r="M63" t="str">
            <v>will whatsapp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</sheetPr>
  <dimension ref="A1:I138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55" sqref="G55"/>
    </sheetView>
  </sheetViews>
  <sheetFormatPr defaultColWidth="7.140625" defaultRowHeight="12"/>
  <cols>
    <col min="1" max="1" width="4.140625" style="4" bestFit="1" customWidth="1"/>
    <col min="2" max="2" width="44.42578125" style="6" customWidth="1"/>
    <col min="3" max="3" width="20.140625" style="4" customWidth="1"/>
    <col min="4" max="4" width="16.140625" style="3" customWidth="1"/>
    <col min="5" max="5" width="14.85546875" style="3" customWidth="1"/>
    <col min="6" max="7" width="11.42578125" style="5" customWidth="1"/>
    <col min="8" max="8" width="12.140625" style="1" customWidth="1"/>
    <col min="9" max="16384" width="7.140625" style="1"/>
  </cols>
  <sheetData>
    <row r="1" spans="1:8" ht="24.75" customHeight="1">
      <c r="A1" s="36" t="s">
        <v>136</v>
      </c>
      <c r="B1" s="37"/>
      <c r="C1" s="37"/>
      <c r="D1" s="37"/>
      <c r="E1" s="37"/>
      <c r="F1" s="37"/>
      <c r="G1" s="37"/>
      <c r="H1" s="37"/>
    </row>
    <row r="2" spans="1:8" ht="44.25" customHeight="1">
      <c r="A2" s="27" t="s">
        <v>0</v>
      </c>
      <c r="B2" s="27" t="s">
        <v>1</v>
      </c>
      <c r="C2" s="27" t="s">
        <v>2</v>
      </c>
      <c r="D2" s="27" t="s">
        <v>3</v>
      </c>
      <c r="E2" s="27" t="s">
        <v>111</v>
      </c>
      <c r="F2" s="27" t="s">
        <v>137</v>
      </c>
      <c r="G2" s="27" t="s">
        <v>138</v>
      </c>
      <c r="H2" s="27" t="s">
        <v>112</v>
      </c>
    </row>
    <row r="3" spans="1:8" ht="20.100000000000001" customHeight="1">
      <c r="A3" s="16">
        <v>1</v>
      </c>
      <c r="B3" s="28" t="s">
        <v>70</v>
      </c>
      <c r="C3" s="21" t="s">
        <v>5</v>
      </c>
      <c r="D3" s="24" t="s">
        <v>107</v>
      </c>
      <c r="E3" s="21" t="s">
        <v>6</v>
      </c>
      <c r="F3" s="17">
        <v>19005</v>
      </c>
      <c r="G3" s="17">
        <f>VLOOKUP(E3,'[1]Tentative Schedule'!E$3:M$63,9,FALSE)</f>
        <v>19720</v>
      </c>
      <c r="H3" s="16">
        <f>G3-F3</f>
        <v>715</v>
      </c>
    </row>
    <row r="4" spans="1:8" ht="20.100000000000001" customHeight="1">
      <c r="A4" s="15">
        <v>2</v>
      </c>
      <c r="B4" s="28" t="s">
        <v>71</v>
      </c>
      <c r="C4" s="22" t="s">
        <v>7</v>
      </c>
      <c r="D4" s="24" t="s">
        <v>107</v>
      </c>
      <c r="E4" s="22" t="s">
        <v>127</v>
      </c>
      <c r="F4" s="17">
        <v>21502</v>
      </c>
      <c r="G4" s="17">
        <f>VLOOKUP(E4,'[1]Tentative Schedule'!E$3:M$63,9,FALSE)</f>
        <v>22149</v>
      </c>
      <c r="H4" s="16">
        <f t="shared" ref="H4:H44" si="0">G4-F4</f>
        <v>647</v>
      </c>
    </row>
    <row r="5" spans="1:8" ht="20.100000000000001" customHeight="1">
      <c r="A5" s="15">
        <v>3</v>
      </c>
      <c r="B5" s="28" t="s">
        <v>72</v>
      </c>
      <c r="C5" s="22" t="s">
        <v>7</v>
      </c>
      <c r="D5" s="24" t="s">
        <v>110</v>
      </c>
      <c r="E5" s="22" t="s">
        <v>128</v>
      </c>
      <c r="F5" s="17">
        <v>21134</v>
      </c>
      <c r="G5" s="17">
        <f>VLOOKUP(E5,'[1]Tentative Schedule'!E$3:M$63,9,FALSE)</f>
        <v>21716</v>
      </c>
      <c r="H5" s="16">
        <f t="shared" si="0"/>
        <v>582</v>
      </c>
    </row>
    <row r="6" spans="1:8" ht="20.100000000000001" customHeight="1">
      <c r="A6" s="15">
        <v>4</v>
      </c>
      <c r="B6" s="28" t="s">
        <v>119</v>
      </c>
      <c r="C6" s="22" t="s">
        <v>19</v>
      </c>
      <c r="D6" s="24" t="s">
        <v>107</v>
      </c>
      <c r="E6" s="22" t="s">
        <v>117</v>
      </c>
      <c r="F6" s="17">
        <v>2494</v>
      </c>
      <c r="G6" s="17">
        <f>VLOOKUP(E6,'[1]Tentative Schedule'!E$3:M$63,9,FALSE)</f>
        <v>3010</v>
      </c>
      <c r="H6" s="16">
        <f t="shared" si="0"/>
        <v>516</v>
      </c>
    </row>
    <row r="7" spans="1:8" s="2" customFormat="1" ht="20.100000000000001" customHeight="1">
      <c r="A7" s="15">
        <v>5</v>
      </c>
      <c r="B7" s="29" t="s">
        <v>63</v>
      </c>
      <c r="C7" s="22" t="s">
        <v>7</v>
      </c>
      <c r="D7" s="26" t="s">
        <v>107</v>
      </c>
      <c r="E7" s="22" t="s">
        <v>8</v>
      </c>
      <c r="F7" s="17">
        <v>38501</v>
      </c>
      <c r="G7" s="17">
        <f>VLOOKUP(E7,'[1]Tentative Schedule'!E$3:M$63,9,FALSE)</f>
        <v>39072</v>
      </c>
      <c r="H7" s="16">
        <f t="shared" si="0"/>
        <v>571</v>
      </c>
    </row>
    <row r="8" spans="1:8" ht="20.100000000000001" customHeight="1">
      <c r="A8" s="15">
        <v>6</v>
      </c>
      <c r="B8" s="29" t="s">
        <v>64</v>
      </c>
      <c r="C8" s="22" t="s">
        <v>19</v>
      </c>
      <c r="D8" s="26" t="s">
        <v>107</v>
      </c>
      <c r="E8" s="22" t="s">
        <v>10</v>
      </c>
      <c r="F8" s="17">
        <v>52346</v>
      </c>
      <c r="G8" s="17">
        <f>VLOOKUP(E8,'[1]Tentative Schedule'!E$3:M$63,9,FALSE)</f>
        <v>53112</v>
      </c>
      <c r="H8" s="16">
        <f t="shared" si="0"/>
        <v>766</v>
      </c>
    </row>
    <row r="9" spans="1:8" ht="20.100000000000001" customHeight="1">
      <c r="A9" s="15">
        <v>7</v>
      </c>
      <c r="B9" s="29" t="s">
        <v>65</v>
      </c>
      <c r="C9" s="22" t="s">
        <v>19</v>
      </c>
      <c r="D9" s="26" t="s">
        <v>110</v>
      </c>
      <c r="E9" s="22" t="s">
        <v>11</v>
      </c>
      <c r="F9" s="17">
        <v>46136</v>
      </c>
      <c r="G9" s="17">
        <f>VLOOKUP(E9,'[1]Tentative Schedule'!E$3:M$63,9,FALSE)</f>
        <v>46827</v>
      </c>
      <c r="H9" s="16">
        <f t="shared" si="0"/>
        <v>691</v>
      </c>
    </row>
    <row r="10" spans="1:8" s="2" customFormat="1" ht="20.100000000000001" customHeight="1">
      <c r="A10" s="15">
        <v>8</v>
      </c>
      <c r="B10" s="28" t="s">
        <v>12</v>
      </c>
      <c r="C10" s="21" t="s">
        <v>5</v>
      </c>
      <c r="D10" s="24" t="s">
        <v>107</v>
      </c>
      <c r="E10" s="21" t="s">
        <v>13</v>
      </c>
      <c r="F10" s="17">
        <v>71705</v>
      </c>
      <c r="G10" s="17">
        <f>VLOOKUP(E10,'[1]Tentative Schedule'!E$3:M$63,9,FALSE)</f>
        <v>72466</v>
      </c>
      <c r="H10" s="16">
        <f t="shared" si="0"/>
        <v>761</v>
      </c>
    </row>
    <row r="11" spans="1:8" ht="20.100000000000001" customHeight="1">
      <c r="A11" s="15">
        <v>9</v>
      </c>
      <c r="B11" s="29" t="s">
        <v>68</v>
      </c>
      <c r="C11" s="22" t="s">
        <v>7</v>
      </c>
      <c r="D11" s="26" t="s">
        <v>116</v>
      </c>
      <c r="E11" s="22" t="s">
        <v>86</v>
      </c>
      <c r="F11" s="17">
        <v>73344</v>
      </c>
      <c r="G11" s="17">
        <f>VLOOKUP(E11,'[1]Tentative Schedule'!E$3:M$63,9,FALSE)</f>
        <v>73755</v>
      </c>
      <c r="H11" s="16">
        <f t="shared" si="0"/>
        <v>411</v>
      </c>
    </row>
    <row r="12" spans="1:8" ht="20.100000000000001" customHeight="1">
      <c r="A12" s="15">
        <v>10</v>
      </c>
      <c r="B12" s="29" t="s">
        <v>69</v>
      </c>
      <c r="C12" s="22" t="s">
        <v>7</v>
      </c>
      <c r="D12" s="26" t="s">
        <v>107</v>
      </c>
      <c r="E12" s="22" t="s">
        <v>14</v>
      </c>
      <c r="F12" s="17">
        <v>57332</v>
      </c>
      <c r="G12" s="17">
        <f>VLOOKUP(E12,'[1]Tentative Schedule'!E$3:M$63,9,FALSE)</f>
        <v>58437</v>
      </c>
      <c r="H12" s="16">
        <f t="shared" si="0"/>
        <v>1105</v>
      </c>
    </row>
    <row r="13" spans="1:8" ht="20.100000000000001" customHeight="1">
      <c r="A13" s="15">
        <v>11</v>
      </c>
      <c r="B13" s="29" t="s">
        <v>15</v>
      </c>
      <c r="C13" s="22" t="s">
        <v>16</v>
      </c>
      <c r="D13" s="26" t="s">
        <v>109</v>
      </c>
      <c r="E13" s="22" t="s">
        <v>17</v>
      </c>
      <c r="F13" s="17">
        <v>138387</v>
      </c>
      <c r="G13" s="17">
        <v>139574</v>
      </c>
      <c r="H13" s="16">
        <f t="shared" si="0"/>
        <v>1187</v>
      </c>
    </row>
    <row r="14" spans="1:8" ht="20.100000000000001" customHeight="1">
      <c r="A14" s="15">
        <v>12</v>
      </c>
      <c r="B14" s="29" t="s">
        <v>15</v>
      </c>
      <c r="C14" s="22" t="s">
        <v>16</v>
      </c>
      <c r="D14" s="26" t="s">
        <v>115</v>
      </c>
      <c r="E14" s="22" t="s">
        <v>18</v>
      </c>
      <c r="F14" s="17">
        <v>0</v>
      </c>
      <c r="G14" s="17" t="e">
        <f>VLOOKUP(E14,'[1]Tentative Schedule'!E$3:M$63,9,FALSE)</f>
        <v>#N/A</v>
      </c>
      <c r="H14" s="16" t="e">
        <f t="shared" si="0"/>
        <v>#N/A</v>
      </c>
    </row>
    <row r="15" spans="1:8" ht="20.100000000000001" customHeight="1">
      <c r="A15" s="15">
        <v>13</v>
      </c>
      <c r="B15" s="29" t="s">
        <v>66</v>
      </c>
      <c r="C15" s="22" t="s">
        <v>19</v>
      </c>
      <c r="D15" s="26" t="s">
        <v>108</v>
      </c>
      <c r="E15" s="22" t="s">
        <v>20</v>
      </c>
      <c r="F15" s="17">
        <v>75601</v>
      </c>
      <c r="G15" s="17">
        <v>76364</v>
      </c>
      <c r="H15" s="16">
        <f t="shared" si="0"/>
        <v>763</v>
      </c>
    </row>
    <row r="16" spans="1:8" ht="20.100000000000001" customHeight="1">
      <c r="A16" s="15">
        <v>14</v>
      </c>
      <c r="B16" s="29" t="s">
        <v>67</v>
      </c>
      <c r="C16" s="22" t="s">
        <v>19</v>
      </c>
      <c r="D16" s="26" t="s">
        <v>108</v>
      </c>
      <c r="E16" s="22" t="s">
        <v>21</v>
      </c>
      <c r="F16" s="17">
        <v>74262</v>
      </c>
      <c r="G16" s="17">
        <v>75023</v>
      </c>
      <c r="H16" s="16">
        <f t="shared" si="0"/>
        <v>761</v>
      </c>
    </row>
    <row r="17" spans="1:8" ht="26.25" customHeight="1">
      <c r="A17" s="15">
        <v>15</v>
      </c>
      <c r="B17" s="29" t="s">
        <v>101</v>
      </c>
      <c r="C17" s="22" t="s">
        <v>5</v>
      </c>
      <c r="D17" s="26" t="s">
        <v>107</v>
      </c>
      <c r="E17" s="22" t="s">
        <v>102</v>
      </c>
      <c r="F17" s="17">
        <v>15705</v>
      </c>
      <c r="G17" s="17">
        <f>VLOOKUP(E17,'[1]Tentative Schedule'!E$3:M$63,9,FALSE)</f>
        <v>16489</v>
      </c>
      <c r="H17" s="16">
        <f t="shared" si="0"/>
        <v>784</v>
      </c>
    </row>
    <row r="18" spans="1:8" ht="27.75" customHeight="1">
      <c r="A18" s="15">
        <v>16</v>
      </c>
      <c r="B18" s="29" t="s">
        <v>50</v>
      </c>
      <c r="C18" s="22" t="s">
        <v>19</v>
      </c>
      <c r="D18" s="26" t="s">
        <v>107</v>
      </c>
      <c r="E18" s="22" t="s">
        <v>22</v>
      </c>
      <c r="F18" s="17">
        <v>82455</v>
      </c>
      <c r="G18" s="17">
        <f>VLOOKUP(E18,'[1]Tentative Schedule'!E$3:M$63,9,FALSE)</f>
        <v>83068</v>
      </c>
      <c r="H18" s="16">
        <f t="shared" si="0"/>
        <v>613</v>
      </c>
    </row>
    <row r="19" spans="1:8" ht="25.5" customHeight="1">
      <c r="A19" s="15">
        <v>17</v>
      </c>
      <c r="B19" s="29" t="s">
        <v>51</v>
      </c>
      <c r="C19" s="22" t="s">
        <v>9</v>
      </c>
      <c r="D19" s="26" t="s">
        <v>107</v>
      </c>
      <c r="E19" s="22" t="s">
        <v>23</v>
      </c>
      <c r="F19" s="17">
        <v>91523</v>
      </c>
      <c r="G19" s="17">
        <f>VLOOKUP(E19,'[1]Tentative Schedule'!E$3:M$63,9,FALSE)</f>
        <v>92226</v>
      </c>
      <c r="H19" s="16">
        <f t="shared" si="0"/>
        <v>703</v>
      </c>
    </row>
    <row r="20" spans="1:8" s="2" customFormat="1" ht="20.100000000000001" customHeight="1">
      <c r="A20" s="15">
        <v>18</v>
      </c>
      <c r="B20" s="29" t="s">
        <v>52</v>
      </c>
      <c r="C20" s="22" t="s">
        <v>9</v>
      </c>
      <c r="D20" s="26" t="s">
        <v>107</v>
      </c>
      <c r="E20" s="22" t="s">
        <v>24</v>
      </c>
      <c r="F20" s="17">
        <v>68252</v>
      </c>
      <c r="G20" s="17">
        <f>VLOOKUP(E20,'[1]Tentative Schedule'!E$3:M$63,9,FALSE)</f>
        <v>68953</v>
      </c>
      <c r="H20" s="16">
        <f t="shared" si="0"/>
        <v>701</v>
      </c>
    </row>
    <row r="21" spans="1:8" ht="20.100000000000001" customHeight="1">
      <c r="A21" s="15">
        <v>19</v>
      </c>
      <c r="B21" s="29" t="s">
        <v>25</v>
      </c>
      <c r="C21" s="22" t="s">
        <v>19</v>
      </c>
      <c r="D21" s="26" t="s">
        <v>107</v>
      </c>
      <c r="E21" s="22" t="s">
        <v>26</v>
      </c>
      <c r="F21" s="17">
        <v>79295</v>
      </c>
      <c r="G21" s="17">
        <f>VLOOKUP(E21,'[1]Tentative Schedule'!E$3:M$63,9,FALSE)</f>
        <v>80069</v>
      </c>
      <c r="H21" s="16">
        <f t="shared" si="0"/>
        <v>774</v>
      </c>
    </row>
    <row r="22" spans="1:8" s="2" customFormat="1" ht="20.100000000000001" customHeight="1">
      <c r="A22" s="15">
        <v>20</v>
      </c>
      <c r="B22" s="29" t="s">
        <v>100</v>
      </c>
      <c r="C22" s="22" t="s">
        <v>19</v>
      </c>
      <c r="D22" s="26" t="s">
        <v>110</v>
      </c>
      <c r="E22" s="22" t="s">
        <v>83</v>
      </c>
      <c r="F22" s="17">
        <v>16743</v>
      </c>
      <c r="G22" s="17">
        <f>VLOOKUP(E22,'[1]Tentative Schedule'!E$3:M$63,9,FALSE)</f>
        <v>17295</v>
      </c>
      <c r="H22" s="16">
        <f t="shared" si="0"/>
        <v>552</v>
      </c>
    </row>
    <row r="23" spans="1:8" s="2" customFormat="1" ht="20.100000000000001" customHeight="1">
      <c r="A23" s="15">
        <v>21</v>
      </c>
      <c r="B23" s="29" t="s">
        <v>120</v>
      </c>
      <c r="C23" s="22"/>
      <c r="D23" s="26"/>
      <c r="E23" s="22" t="s">
        <v>129</v>
      </c>
      <c r="F23" s="17">
        <v>1120</v>
      </c>
      <c r="G23" s="17">
        <f>VLOOKUP(E23,'[1]Tentative Schedule'!E$3:M$63,9,FALSE)</f>
        <v>1702</v>
      </c>
      <c r="H23" s="16">
        <f t="shared" si="0"/>
        <v>582</v>
      </c>
    </row>
    <row r="24" spans="1:8" ht="20.100000000000001" customHeight="1">
      <c r="A24" s="15">
        <v>22</v>
      </c>
      <c r="B24" s="29" t="s">
        <v>58</v>
      </c>
      <c r="C24" s="22" t="s">
        <v>7</v>
      </c>
      <c r="D24" s="26" t="s">
        <v>107</v>
      </c>
      <c r="E24" s="22" t="s">
        <v>40</v>
      </c>
      <c r="F24" s="17">
        <v>31028</v>
      </c>
      <c r="G24" s="17">
        <f>VLOOKUP(E24,'[1]Tentative Schedule'!E$3:M$63,9,FALSE)</f>
        <v>31604</v>
      </c>
      <c r="H24" s="16">
        <f t="shared" si="0"/>
        <v>576</v>
      </c>
    </row>
    <row r="25" spans="1:8" ht="20.100000000000001" customHeight="1">
      <c r="A25" s="15">
        <v>23</v>
      </c>
      <c r="B25" s="29" t="s">
        <v>85</v>
      </c>
      <c r="C25" s="22" t="s">
        <v>7</v>
      </c>
      <c r="D25" s="26" t="s">
        <v>107</v>
      </c>
      <c r="E25" s="22" t="s">
        <v>27</v>
      </c>
      <c r="F25" s="17">
        <v>17367</v>
      </c>
      <c r="G25" s="17">
        <v>17677</v>
      </c>
      <c r="H25" s="16">
        <f t="shared" si="0"/>
        <v>310</v>
      </c>
    </row>
    <row r="26" spans="1:8" ht="20.100000000000001" customHeight="1">
      <c r="A26" s="15">
        <v>24</v>
      </c>
      <c r="B26" s="29" t="s">
        <v>60</v>
      </c>
      <c r="C26" s="22" t="s">
        <v>28</v>
      </c>
      <c r="D26" s="26" t="s">
        <v>107</v>
      </c>
      <c r="E26" s="22" t="s">
        <v>29</v>
      </c>
      <c r="F26" s="17">
        <v>38967</v>
      </c>
      <c r="G26" s="17">
        <f>VLOOKUP(E26,'[1]Tentative Schedule'!E$3:M$63,9,FALSE)</f>
        <v>39402</v>
      </c>
      <c r="H26" s="16">
        <f t="shared" si="0"/>
        <v>435</v>
      </c>
    </row>
    <row r="27" spans="1:8" ht="20.100000000000001" customHeight="1">
      <c r="A27" s="15">
        <v>25</v>
      </c>
      <c r="B27" s="29" t="s">
        <v>61</v>
      </c>
      <c r="C27" s="22" t="s">
        <v>28</v>
      </c>
      <c r="D27" s="26" t="s">
        <v>107</v>
      </c>
      <c r="E27" s="22" t="s">
        <v>30</v>
      </c>
      <c r="F27" s="17">
        <v>37748</v>
      </c>
      <c r="G27" s="17">
        <f>VLOOKUP(E27,'[1]Tentative Schedule'!E$3:M$63,9,FALSE)</f>
        <v>38206</v>
      </c>
      <c r="H27" s="16">
        <f t="shared" si="0"/>
        <v>458</v>
      </c>
    </row>
    <row r="28" spans="1:8" ht="20.100000000000001" customHeight="1">
      <c r="A28" s="15">
        <v>26</v>
      </c>
      <c r="B28" s="29" t="s">
        <v>62</v>
      </c>
      <c r="C28" s="22" t="s">
        <v>28</v>
      </c>
      <c r="D28" s="26" t="s">
        <v>107</v>
      </c>
      <c r="E28" s="22" t="s">
        <v>31</v>
      </c>
      <c r="F28" s="17">
        <v>35489</v>
      </c>
      <c r="G28" s="17">
        <f>VLOOKUP(E28,'[1]Tentative Schedule'!E$3:M$63,9,FALSE)</f>
        <v>35941</v>
      </c>
      <c r="H28" s="16">
        <f t="shared" si="0"/>
        <v>452</v>
      </c>
    </row>
    <row r="29" spans="1:8" ht="20.100000000000001" customHeight="1">
      <c r="A29" s="15">
        <v>27</v>
      </c>
      <c r="B29" s="29" t="s">
        <v>59</v>
      </c>
      <c r="C29" s="22" t="s">
        <v>7</v>
      </c>
      <c r="D29" s="26" t="s">
        <v>107</v>
      </c>
      <c r="E29" s="22" t="s">
        <v>32</v>
      </c>
      <c r="F29" s="17">
        <v>29306</v>
      </c>
      <c r="G29" s="17">
        <v>29877</v>
      </c>
      <c r="H29" s="16">
        <f t="shared" si="0"/>
        <v>571</v>
      </c>
    </row>
    <row r="30" spans="1:8" ht="20.100000000000001" customHeight="1">
      <c r="A30" s="15">
        <v>28</v>
      </c>
      <c r="B30" s="30" t="s">
        <v>73</v>
      </c>
      <c r="C30" s="23" t="s">
        <v>33</v>
      </c>
      <c r="D30" s="25" t="s">
        <v>107</v>
      </c>
      <c r="E30" s="23" t="s">
        <v>42</v>
      </c>
      <c r="F30" s="17">
        <v>21252</v>
      </c>
      <c r="G30" s="17">
        <f>VLOOKUP(E30,'[1]Tentative Schedule'!E$3:M$63,9,FALSE)</f>
        <v>21894</v>
      </c>
      <c r="H30" s="16">
        <f t="shared" si="0"/>
        <v>642</v>
      </c>
    </row>
    <row r="31" spans="1:8" ht="20.100000000000001" customHeight="1">
      <c r="A31" s="15">
        <v>29</v>
      </c>
      <c r="B31" s="30" t="s">
        <v>74</v>
      </c>
      <c r="C31" s="23" t="s">
        <v>33</v>
      </c>
      <c r="D31" s="25" t="s">
        <v>110</v>
      </c>
      <c r="E31" s="23" t="s">
        <v>41</v>
      </c>
      <c r="F31" s="17">
        <v>21227</v>
      </c>
      <c r="G31" s="17">
        <f>VLOOKUP(E31,'[1]Tentative Schedule'!E$3:M$63,9,FALSE)</f>
        <v>21697</v>
      </c>
      <c r="H31" s="16">
        <f t="shared" si="0"/>
        <v>470</v>
      </c>
    </row>
    <row r="32" spans="1:8" ht="20.100000000000001" customHeight="1">
      <c r="A32" s="15">
        <v>30</v>
      </c>
      <c r="B32" s="29" t="s">
        <v>121</v>
      </c>
      <c r="C32" s="22" t="s">
        <v>16</v>
      </c>
      <c r="D32" s="26" t="s">
        <v>107</v>
      </c>
      <c r="E32" s="22" t="s">
        <v>75</v>
      </c>
      <c r="F32" s="17">
        <v>15873</v>
      </c>
      <c r="G32" s="17">
        <v>16252</v>
      </c>
      <c r="H32" s="16">
        <f t="shared" si="0"/>
        <v>379</v>
      </c>
    </row>
    <row r="33" spans="1:8" ht="20.100000000000001" customHeight="1">
      <c r="A33" s="15">
        <v>31</v>
      </c>
      <c r="B33" s="29" t="s">
        <v>122</v>
      </c>
      <c r="C33" s="22" t="s">
        <v>16</v>
      </c>
      <c r="D33" s="26" t="s">
        <v>107</v>
      </c>
      <c r="E33" s="22" t="s">
        <v>76</v>
      </c>
      <c r="F33" s="17">
        <v>15043</v>
      </c>
      <c r="G33" s="17">
        <v>15424</v>
      </c>
      <c r="H33" s="16">
        <f t="shared" si="0"/>
        <v>381</v>
      </c>
    </row>
    <row r="34" spans="1:8" ht="20.100000000000001" customHeight="1">
      <c r="A34" s="15">
        <v>32</v>
      </c>
      <c r="B34" s="29" t="s">
        <v>53</v>
      </c>
      <c r="C34" s="22" t="s">
        <v>33</v>
      </c>
      <c r="D34" s="26" t="s">
        <v>107</v>
      </c>
      <c r="E34" s="22" t="s">
        <v>34</v>
      </c>
      <c r="F34" s="17">
        <v>16229</v>
      </c>
      <c r="G34" s="17">
        <f>VLOOKUP(E34,'[1]Tentative Schedule'!E$3:M$63,9,FALSE)</f>
        <v>16851</v>
      </c>
      <c r="H34" s="16">
        <f t="shared" si="0"/>
        <v>622</v>
      </c>
    </row>
    <row r="35" spans="1:8" ht="20.100000000000001" customHeight="1">
      <c r="A35" s="15">
        <v>33</v>
      </c>
      <c r="B35" s="29" t="s">
        <v>54</v>
      </c>
      <c r="C35" s="22" t="s">
        <v>33</v>
      </c>
      <c r="D35" s="26" t="s">
        <v>107</v>
      </c>
      <c r="E35" s="22" t="s">
        <v>35</v>
      </c>
      <c r="F35" s="17">
        <v>15025</v>
      </c>
      <c r="G35" s="17">
        <f>VLOOKUP(E35,'[1]Tentative Schedule'!E$3:M$63,9,FALSE)</f>
        <v>1558</v>
      </c>
      <c r="H35" s="16">
        <f t="shared" si="0"/>
        <v>-13467</v>
      </c>
    </row>
    <row r="36" spans="1:8" ht="20.100000000000001" customHeight="1">
      <c r="A36" s="15">
        <v>34</v>
      </c>
      <c r="B36" s="29" t="s">
        <v>55</v>
      </c>
      <c r="C36" s="22" t="s">
        <v>33</v>
      </c>
      <c r="D36" s="26" t="s">
        <v>107</v>
      </c>
      <c r="E36" s="22" t="s">
        <v>36</v>
      </c>
      <c r="F36" s="17">
        <v>17114</v>
      </c>
      <c r="G36" s="17">
        <f>VLOOKUP(E36,'[1]Tentative Schedule'!E$3:M$63,9,FALSE)</f>
        <v>17814</v>
      </c>
      <c r="H36" s="16">
        <f t="shared" si="0"/>
        <v>700</v>
      </c>
    </row>
    <row r="37" spans="1:8" ht="20.100000000000001" customHeight="1">
      <c r="A37" s="15">
        <v>35</v>
      </c>
      <c r="B37" s="31" t="s">
        <v>56</v>
      </c>
      <c r="C37" s="32" t="s">
        <v>33</v>
      </c>
      <c r="D37" s="33" t="s">
        <v>107</v>
      </c>
      <c r="E37" s="32" t="s">
        <v>37</v>
      </c>
      <c r="F37" s="34">
        <v>15200</v>
      </c>
      <c r="G37" s="17">
        <f>VLOOKUP(E37,'[1]Tentative Schedule'!E$3:M$63,9,FALSE)</f>
        <v>15765</v>
      </c>
      <c r="H37" s="35">
        <f t="shared" si="0"/>
        <v>565</v>
      </c>
    </row>
    <row r="38" spans="1:8" ht="20.100000000000001" customHeight="1">
      <c r="A38" s="15">
        <v>36</v>
      </c>
      <c r="B38" s="19" t="s">
        <v>57</v>
      </c>
      <c r="C38" s="22" t="s">
        <v>33</v>
      </c>
      <c r="D38" s="26" t="s">
        <v>107</v>
      </c>
      <c r="E38" s="22" t="s">
        <v>49</v>
      </c>
      <c r="F38" s="17">
        <v>14005</v>
      </c>
      <c r="G38" s="17">
        <f>VLOOKUP(E38,'[1]Tentative Schedule'!E$3:M$63,9,FALSE)</f>
        <v>14604</v>
      </c>
      <c r="H38" s="16">
        <f t="shared" si="0"/>
        <v>599</v>
      </c>
    </row>
    <row r="39" spans="1:8" ht="20.100000000000001" customHeight="1">
      <c r="A39" s="15">
        <v>37</v>
      </c>
      <c r="B39" s="19" t="s">
        <v>118</v>
      </c>
      <c r="C39" s="22" t="s">
        <v>33</v>
      </c>
      <c r="D39" s="26" t="s">
        <v>107</v>
      </c>
      <c r="E39" s="22" t="s">
        <v>130</v>
      </c>
      <c r="F39" s="17">
        <v>2794</v>
      </c>
      <c r="G39" s="17">
        <f>VLOOKUP(E39,'[1]Tentative Schedule'!E$3:M$63,9,FALSE)</f>
        <v>3323</v>
      </c>
      <c r="H39" s="16">
        <f t="shared" si="0"/>
        <v>529</v>
      </c>
    </row>
    <row r="40" spans="1:8" ht="20.100000000000001" customHeight="1">
      <c r="A40" s="15">
        <v>38</v>
      </c>
      <c r="B40" s="19" t="s">
        <v>123</v>
      </c>
      <c r="C40" s="22" t="s">
        <v>9</v>
      </c>
      <c r="D40" s="26" t="s">
        <v>107</v>
      </c>
      <c r="E40" s="22" t="s">
        <v>131</v>
      </c>
      <c r="F40" s="17">
        <v>2413</v>
      </c>
      <c r="G40" s="17">
        <f>VLOOKUP(E40,'[1]Tentative Schedule'!E$3:M$63,9,FALSE)</f>
        <v>2922</v>
      </c>
      <c r="H40" s="16">
        <f t="shared" si="0"/>
        <v>509</v>
      </c>
    </row>
    <row r="41" spans="1:8" ht="20.100000000000001" customHeight="1">
      <c r="A41" s="15">
        <v>39</v>
      </c>
      <c r="B41" s="19" t="s">
        <v>124</v>
      </c>
      <c r="C41" s="22" t="s">
        <v>9</v>
      </c>
      <c r="D41" s="26" t="s">
        <v>107</v>
      </c>
      <c r="E41" s="22" t="s">
        <v>132</v>
      </c>
      <c r="F41" s="17">
        <v>2331</v>
      </c>
      <c r="G41" s="17">
        <f>VLOOKUP(E41,'[1]Tentative Schedule'!E$3:M$63,9,FALSE)</f>
        <v>2882</v>
      </c>
      <c r="H41" s="16">
        <f t="shared" si="0"/>
        <v>551</v>
      </c>
    </row>
    <row r="42" spans="1:8" ht="20.100000000000001" customHeight="1">
      <c r="A42" s="15">
        <v>40</v>
      </c>
      <c r="B42" s="19" t="s">
        <v>125</v>
      </c>
      <c r="C42" s="22" t="s">
        <v>9</v>
      </c>
      <c r="D42" s="26" t="s">
        <v>107</v>
      </c>
      <c r="E42" s="22" t="s">
        <v>133</v>
      </c>
      <c r="F42" s="17">
        <v>2267</v>
      </c>
      <c r="G42" s="17">
        <f>VLOOKUP(E42,'[1]Tentative Schedule'!E$3:M$63,9,FALSE)</f>
        <v>2846</v>
      </c>
      <c r="H42" s="16">
        <f t="shared" si="0"/>
        <v>579</v>
      </c>
    </row>
    <row r="43" spans="1:8" ht="20.100000000000001" customHeight="1">
      <c r="A43" s="15">
        <v>41</v>
      </c>
      <c r="B43" s="19" t="s">
        <v>126</v>
      </c>
      <c r="C43" s="22" t="s">
        <v>9</v>
      </c>
      <c r="D43" s="26" t="s">
        <v>107</v>
      </c>
      <c r="E43" s="22" t="s">
        <v>134</v>
      </c>
      <c r="F43" s="17">
        <v>2234</v>
      </c>
      <c r="G43" s="17">
        <f>VLOOKUP(E43,'[1]Tentative Schedule'!E$3:M$63,9,FALSE)</f>
        <v>2826</v>
      </c>
      <c r="H43" s="16">
        <f t="shared" si="0"/>
        <v>592</v>
      </c>
    </row>
    <row r="44" spans="1:8" ht="20.100000000000001" customHeight="1">
      <c r="A44" s="15">
        <v>42</v>
      </c>
      <c r="B44" s="19" t="s">
        <v>103</v>
      </c>
      <c r="C44" s="22" t="s">
        <v>16</v>
      </c>
      <c r="D44" s="26" t="s">
        <v>107</v>
      </c>
      <c r="E44" s="22" t="s">
        <v>105</v>
      </c>
      <c r="F44" s="17">
        <v>9342</v>
      </c>
      <c r="G44" s="17">
        <f>VLOOKUP(E44,'[1]Tentative Schedule'!E$3:M$63,9,FALSE)</f>
        <v>9752</v>
      </c>
      <c r="H44" s="16">
        <f t="shared" si="0"/>
        <v>410</v>
      </c>
    </row>
    <row r="45" spans="1:8" ht="20.100000000000001" customHeight="1">
      <c r="A45" s="15">
        <v>43</v>
      </c>
      <c r="B45" s="20" t="s">
        <v>81</v>
      </c>
      <c r="C45" s="23" t="s">
        <v>5</v>
      </c>
      <c r="D45" s="25" t="s">
        <v>109</v>
      </c>
      <c r="E45" s="23" t="s">
        <v>43</v>
      </c>
      <c r="F45" s="17">
        <v>119996</v>
      </c>
      <c r="G45" s="17">
        <v>120753</v>
      </c>
      <c r="H45" s="16">
        <f t="shared" ref="H45:H60" si="1">G45-F45</f>
        <v>757</v>
      </c>
    </row>
    <row r="46" spans="1:8" ht="20.100000000000001" customHeight="1">
      <c r="A46" s="15">
        <v>44</v>
      </c>
      <c r="B46" s="20" t="s">
        <v>82</v>
      </c>
      <c r="C46" s="23" t="s">
        <v>5</v>
      </c>
      <c r="D46" s="25" t="s">
        <v>107</v>
      </c>
      <c r="E46" s="23" t="s">
        <v>135</v>
      </c>
      <c r="F46" s="17">
        <v>18418</v>
      </c>
      <c r="G46" s="17">
        <v>19176</v>
      </c>
      <c r="H46" s="16">
        <f t="shared" si="1"/>
        <v>758</v>
      </c>
    </row>
    <row r="47" spans="1:8" ht="20.100000000000001" customHeight="1">
      <c r="A47" s="15">
        <v>45</v>
      </c>
      <c r="B47" s="20" t="s">
        <v>78</v>
      </c>
      <c r="C47" s="23" t="s">
        <v>5</v>
      </c>
      <c r="D47" s="25" t="s">
        <v>107</v>
      </c>
      <c r="E47" s="23" t="s">
        <v>44</v>
      </c>
      <c r="F47" s="17">
        <v>99726</v>
      </c>
      <c r="G47" s="17">
        <v>100382</v>
      </c>
      <c r="H47" s="16">
        <f t="shared" si="1"/>
        <v>656</v>
      </c>
    </row>
    <row r="48" spans="1:8" s="2" customFormat="1" ht="20.100000000000001" customHeight="1">
      <c r="A48" s="15">
        <v>46</v>
      </c>
      <c r="B48" s="20" t="s">
        <v>79</v>
      </c>
      <c r="C48" s="23" t="s">
        <v>5</v>
      </c>
      <c r="D48" s="25" t="s">
        <v>107</v>
      </c>
      <c r="E48" s="23" t="s">
        <v>45</v>
      </c>
      <c r="F48" s="17">
        <v>95859</v>
      </c>
      <c r="G48" s="17">
        <v>96631</v>
      </c>
      <c r="H48" s="16">
        <f t="shared" si="1"/>
        <v>772</v>
      </c>
    </row>
    <row r="49" spans="1:9" s="2" customFormat="1" ht="20.100000000000001" customHeight="1">
      <c r="A49" s="15">
        <v>47</v>
      </c>
      <c r="B49" s="20" t="s">
        <v>80</v>
      </c>
      <c r="C49" s="23" t="s">
        <v>5</v>
      </c>
      <c r="D49" s="25" t="s">
        <v>107</v>
      </c>
      <c r="E49" s="23" t="s">
        <v>46</v>
      </c>
      <c r="F49" s="17">
        <v>99609</v>
      </c>
      <c r="G49" s="17">
        <v>100382</v>
      </c>
      <c r="H49" s="16">
        <f t="shared" si="1"/>
        <v>773</v>
      </c>
    </row>
    <row r="50" spans="1:9" s="2" customFormat="1" ht="20.100000000000001" customHeight="1">
      <c r="A50" s="15">
        <v>48</v>
      </c>
      <c r="B50" s="19" t="s">
        <v>77</v>
      </c>
      <c r="C50" s="22" t="s">
        <v>5</v>
      </c>
      <c r="D50" s="26" t="s">
        <v>107</v>
      </c>
      <c r="E50" s="22" t="s">
        <v>47</v>
      </c>
      <c r="F50" s="17">
        <v>36132</v>
      </c>
      <c r="G50" s="17">
        <v>36889</v>
      </c>
      <c r="H50" s="16">
        <f t="shared" si="1"/>
        <v>757</v>
      </c>
    </row>
    <row r="51" spans="1:9" s="2" customFormat="1" ht="20.100000000000001" customHeight="1">
      <c r="A51" s="15">
        <v>49</v>
      </c>
      <c r="B51" s="19" t="s">
        <v>77</v>
      </c>
      <c r="C51" s="22" t="s">
        <v>5</v>
      </c>
      <c r="D51" s="26" t="s">
        <v>107</v>
      </c>
      <c r="E51" s="22" t="s">
        <v>48</v>
      </c>
      <c r="F51" s="17">
        <v>36139</v>
      </c>
      <c r="G51" s="17">
        <v>36896</v>
      </c>
      <c r="H51" s="16">
        <f t="shared" si="1"/>
        <v>757</v>
      </c>
    </row>
    <row r="52" spans="1:9" s="2" customFormat="1" ht="20.100000000000001" customHeight="1">
      <c r="A52" s="15">
        <v>50</v>
      </c>
      <c r="B52" s="18" t="s">
        <v>106</v>
      </c>
      <c r="C52" s="21" t="s">
        <v>4</v>
      </c>
      <c r="D52" s="24" t="s">
        <v>107</v>
      </c>
      <c r="E52" s="21" t="s">
        <v>104</v>
      </c>
      <c r="F52" s="17">
        <v>11484</v>
      </c>
      <c r="G52" s="17">
        <f>VLOOKUP(E52,'[1]Tentative Schedule'!E$3:M$63,9,FALSE)</f>
        <v>12227</v>
      </c>
      <c r="H52" s="16">
        <f t="shared" si="1"/>
        <v>743</v>
      </c>
    </row>
    <row r="53" spans="1:9" s="2" customFormat="1" ht="20.100000000000001" customHeight="1">
      <c r="A53" s="15">
        <v>51</v>
      </c>
      <c r="B53" s="19" t="s">
        <v>113</v>
      </c>
      <c r="C53" s="22" t="s">
        <v>19</v>
      </c>
      <c r="D53" s="26" t="s">
        <v>107</v>
      </c>
      <c r="E53" s="22" t="s">
        <v>38</v>
      </c>
      <c r="F53" s="17">
        <v>68829</v>
      </c>
      <c r="G53" s="17">
        <v>69586</v>
      </c>
      <c r="H53" s="16">
        <f t="shared" si="1"/>
        <v>757</v>
      </c>
    </row>
    <row r="54" spans="1:9" s="2" customFormat="1" ht="20.100000000000001" customHeight="1">
      <c r="A54" s="15">
        <v>52</v>
      </c>
      <c r="B54" s="19" t="s">
        <v>114</v>
      </c>
      <c r="C54" s="22" t="s">
        <v>19</v>
      </c>
      <c r="D54" s="26" t="s">
        <v>107</v>
      </c>
      <c r="E54" s="22" t="s">
        <v>84</v>
      </c>
      <c r="F54" s="17">
        <v>15152</v>
      </c>
      <c r="G54" s="17">
        <v>15917</v>
      </c>
      <c r="H54" s="16">
        <f t="shared" si="1"/>
        <v>765</v>
      </c>
    </row>
    <row r="55" spans="1:9" s="2" customFormat="1" ht="20.100000000000001" customHeight="1">
      <c r="A55" s="15">
        <v>53</v>
      </c>
      <c r="B55" s="19" t="s">
        <v>87</v>
      </c>
      <c r="C55" s="22" t="s">
        <v>39</v>
      </c>
      <c r="D55" s="26" t="s">
        <v>93</v>
      </c>
      <c r="E55" s="22" t="s">
        <v>94</v>
      </c>
      <c r="F55" s="17">
        <v>111019</v>
      </c>
      <c r="G55" s="17">
        <f>VLOOKUP(E55,'[1]Tentative Schedule'!E$3:M$63,9,FALSE)</f>
        <v>111753</v>
      </c>
      <c r="H55" s="16">
        <f t="shared" si="1"/>
        <v>734</v>
      </c>
    </row>
    <row r="56" spans="1:9" s="2" customFormat="1" ht="20.100000000000001" customHeight="1">
      <c r="A56" s="15">
        <v>54</v>
      </c>
      <c r="B56" s="19" t="s">
        <v>88</v>
      </c>
      <c r="C56" s="22" t="s">
        <v>39</v>
      </c>
      <c r="D56" s="26" t="s">
        <v>93</v>
      </c>
      <c r="E56" s="22" t="s">
        <v>95</v>
      </c>
      <c r="F56" s="17">
        <v>107560</v>
      </c>
      <c r="G56" s="17">
        <f>VLOOKUP(E56,'[1]Tentative Schedule'!E$3:M$63,9,FALSE)</f>
        <v>108294</v>
      </c>
      <c r="H56" s="16">
        <f t="shared" si="1"/>
        <v>734</v>
      </c>
    </row>
    <row r="57" spans="1:9" s="2" customFormat="1" ht="20.100000000000001" customHeight="1">
      <c r="A57" s="15">
        <v>55</v>
      </c>
      <c r="B57" s="19" t="s">
        <v>89</v>
      </c>
      <c r="C57" s="22" t="s">
        <v>39</v>
      </c>
      <c r="D57" s="26" t="s">
        <v>93</v>
      </c>
      <c r="E57" s="22" t="s">
        <v>96</v>
      </c>
      <c r="F57" s="17">
        <v>110341</v>
      </c>
      <c r="G57" s="17">
        <f>VLOOKUP(E57,'[1]Tentative Schedule'!E$3:M$63,9,FALSE)</f>
        <v>111072</v>
      </c>
      <c r="H57" s="16">
        <f t="shared" si="1"/>
        <v>731</v>
      </c>
    </row>
    <row r="58" spans="1:9" s="2" customFormat="1" ht="20.100000000000001" customHeight="1">
      <c r="A58" s="15">
        <v>56</v>
      </c>
      <c r="B58" s="19" t="s">
        <v>90</v>
      </c>
      <c r="C58" s="22" t="s">
        <v>39</v>
      </c>
      <c r="D58" s="26" t="s">
        <v>93</v>
      </c>
      <c r="E58" s="22" t="s">
        <v>97</v>
      </c>
      <c r="F58" s="17">
        <v>109831</v>
      </c>
      <c r="G58" s="17">
        <f>VLOOKUP(E58,'[1]Tentative Schedule'!E$3:M$63,9,FALSE)</f>
        <v>110556</v>
      </c>
      <c r="H58" s="16">
        <f t="shared" si="1"/>
        <v>725</v>
      </c>
    </row>
    <row r="59" spans="1:9" s="2" customFormat="1" ht="20.100000000000001" customHeight="1">
      <c r="A59" s="15">
        <v>57</v>
      </c>
      <c r="B59" s="19" t="s">
        <v>91</v>
      </c>
      <c r="C59" s="22" t="s">
        <v>39</v>
      </c>
      <c r="D59" s="26" t="s">
        <v>93</v>
      </c>
      <c r="E59" s="22" t="s">
        <v>98</v>
      </c>
      <c r="F59" s="17">
        <v>109968</v>
      </c>
      <c r="G59" s="17">
        <f>VLOOKUP(E59,'[1]Tentative Schedule'!E$3:M$63,9,FALSE)</f>
        <v>110703</v>
      </c>
      <c r="H59" s="16">
        <f t="shared" si="1"/>
        <v>735</v>
      </c>
    </row>
    <row r="60" spans="1:9" s="2" customFormat="1" ht="20.100000000000001" customHeight="1">
      <c r="A60" s="15">
        <v>58</v>
      </c>
      <c r="B60" s="19" t="s">
        <v>92</v>
      </c>
      <c r="C60" s="22" t="s">
        <v>39</v>
      </c>
      <c r="D60" s="26" t="s">
        <v>93</v>
      </c>
      <c r="E60" s="22" t="s">
        <v>99</v>
      </c>
      <c r="F60" s="17">
        <v>110080</v>
      </c>
      <c r="G60" s="17">
        <f>VLOOKUP(E60,'[1]Tentative Schedule'!E$3:M$63,9,FALSE)</f>
        <v>110812</v>
      </c>
      <c r="H60" s="16">
        <f t="shared" si="1"/>
        <v>732</v>
      </c>
    </row>
    <row r="61" spans="1:9" customFormat="1" ht="17.25" customHeight="1">
      <c r="A61" s="10"/>
      <c r="B61" s="11"/>
      <c r="C61" s="9"/>
      <c r="D61" s="12"/>
      <c r="E61" s="12"/>
      <c r="F61" s="13"/>
      <c r="G61" s="13"/>
      <c r="H61" s="14"/>
      <c r="I61" s="7"/>
    </row>
    <row r="62" spans="1:9" customFormat="1" ht="12.75">
      <c r="A62" s="10"/>
      <c r="B62" s="11"/>
      <c r="C62" s="9"/>
      <c r="D62" s="12"/>
      <c r="E62" s="12"/>
      <c r="F62" s="13"/>
      <c r="G62" s="13"/>
      <c r="H62" s="14"/>
      <c r="I62" s="7"/>
    </row>
    <row r="63" spans="1:9" customFormat="1" ht="12.75">
      <c r="A63" s="10"/>
      <c r="B63" s="11"/>
      <c r="C63" s="9"/>
      <c r="D63" s="12"/>
      <c r="E63" s="12"/>
      <c r="F63" s="13"/>
      <c r="G63" s="13"/>
      <c r="H63" s="14"/>
      <c r="I63" s="7"/>
    </row>
    <row r="64" spans="1:9" customFormat="1" ht="12.75">
      <c r="A64" s="10"/>
      <c r="B64" s="11"/>
      <c r="C64" s="9"/>
      <c r="D64" s="12"/>
      <c r="E64" s="12"/>
      <c r="F64" s="13"/>
      <c r="G64" s="13"/>
      <c r="H64" s="14"/>
      <c r="I64" s="7"/>
    </row>
    <row r="65" spans="1:9" customFormat="1" ht="12.75">
      <c r="A65" s="10"/>
      <c r="B65" s="11"/>
      <c r="C65" s="9"/>
      <c r="D65" s="12"/>
      <c r="E65" s="12"/>
      <c r="F65" s="13"/>
      <c r="G65" s="13"/>
      <c r="H65" s="14"/>
      <c r="I65" s="7"/>
    </row>
    <row r="66" spans="1:9" customFormat="1" ht="12.75">
      <c r="A66" s="10"/>
      <c r="B66" s="11"/>
      <c r="C66" s="9"/>
      <c r="D66" s="12"/>
      <c r="E66" s="12"/>
      <c r="F66" s="13"/>
      <c r="G66" s="13"/>
      <c r="H66" s="14"/>
      <c r="I66" s="7"/>
    </row>
    <row r="67" spans="1:9" customFormat="1" ht="12.75">
      <c r="A67" s="10"/>
      <c r="B67" s="11"/>
      <c r="C67" s="9"/>
      <c r="D67" s="12"/>
      <c r="E67" s="12"/>
      <c r="F67" s="13"/>
      <c r="G67" s="13"/>
      <c r="H67" s="14"/>
      <c r="I67" s="7"/>
    </row>
    <row r="68" spans="1:9" customFormat="1" ht="12.75">
      <c r="A68" s="10"/>
      <c r="B68" s="11"/>
      <c r="C68" s="9"/>
      <c r="D68" s="12"/>
      <c r="E68" s="12"/>
      <c r="F68" s="13"/>
      <c r="G68" s="13"/>
      <c r="H68" s="14"/>
      <c r="I68" s="7"/>
    </row>
    <row r="69" spans="1:9" customFormat="1" ht="12.75">
      <c r="A69" s="8"/>
      <c r="B69" s="6"/>
      <c r="C69" s="4"/>
      <c r="D69" s="3"/>
      <c r="E69" s="3"/>
      <c r="F69" s="5"/>
      <c r="G69" s="5"/>
      <c r="H69" s="1"/>
      <c r="I69" s="7"/>
    </row>
    <row r="70" spans="1:9" customFormat="1" ht="12.75">
      <c r="A70" s="8"/>
      <c r="B70" s="6"/>
      <c r="C70" s="4"/>
      <c r="D70" s="3"/>
      <c r="E70" s="3"/>
      <c r="F70" s="5"/>
      <c r="G70" s="5"/>
      <c r="H70" s="1"/>
      <c r="I70" s="7"/>
    </row>
    <row r="71" spans="1:9" customFormat="1" ht="12.75">
      <c r="A71" s="8"/>
      <c r="B71" s="6"/>
      <c r="C71" s="4"/>
      <c r="D71" s="3"/>
      <c r="E71" s="3"/>
      <c r="F71" s="5"/>
      <c r="G71" s="5"/>
      <c r="H71" s="1"/>
      <c r="I71" s="7"/>
    </row>
    <row r="72" spans="1:9" customFormat="1" ht="12.75">
      <c r="A72" s="8"/>
      <c r="B72" s="6"/>
      <c r="C72" s="4"/>
      <c r="D72" s="3"/>
      <c r="E72" s="3"/>
      <c r="F72" s="5"/>
      <c r="G72" s="5"/>
      <c r="H72" s="1"/>
      <c r="I72" s="7"/>
    </row>
    <row r="73" spans="1:9" customFormat="1" ht="12.75">
      <c r="A73" s="8"/>
      <c r="B73" s="6"/>
      <c r="C73" s="4"/>
      <c r="D73" s="3"/>
      <c r="E73" s="3"/>
      <c r="F73" s="5"/>
      <c r="G73" s="5"/>
      <c r="H73" s="1"/>
      <c r="I73" s="7"/>
    </row>
    <row r="74" spans="1:9" customFormat="1" ht="12.75">
      <c r="A74" s="8"/>
      <c r="B74" s="6"/>
      <c r="C74" s="4"/>
      <c r="D74" s="3"/>
      <c r="E74" s="3"/>
      <c r="F74" s="5"/>
      <c r="G74" s="5"/>
      <c r="H74" s="1"/>
      <c r="I74" s="7"/>
    </row>
    <row r="75" spans="1:9" customFormat="1" ht="12.75">
      <c r="A75" s="8"/>
      <c r="B75" s="6"/>
      <c r="C75" s="4"/>
      <c r="D75" s="3"/>
      <c r="E75" s="3"/>
      <c r="F75" s="5"/>
      <c r="G75" s="5"/>
      <c r="H75" s="1"/>
      <c r="I75" s="7"/>
    </row>
    <row r="76" spans="1:9" customFormat="1" ht="12.75">
      <c r="A76" s="8"/>
      <c r="B76" s="6"/>
      <c r="C76" s="4"/>
      <c r="D76" s="3"/>
      <c r="E76" s="3"/>
      <c r="F76" s="5"/>
      <c r="G76" s="5"/>
      <c r="H76" s="1"/>
      <c r="I76" s="7"/>
    </row>
    <row r="77" spans="1:9" customFormat="1" ht="12.75">
      <c r="A77" s="8"/>
      <c r="B77" s="6"/>
      <c r="C77" s="4"/>
      <c r="D77" s="3"/>
      <c r="E77" s="3"/>
      <c r="F77" s="5"/>
      <c r="G77" s="5"/>
      <c r="H77" s="1"/>
      <c r="I77" s="7"/>
    </row>
    <row r="78" spans="1:9" customFormat="1" ht="12.75">
      <c r="A78" s="8"/>
      <c r="B78" s="6"/>
      <c r="C78" s="4"/>
      <c r="D78" s="3"/>
      <c r="E78" s="3"/>
      <c r="F78" s="5"/>
      <c r="G78" s="5"/>
      <c r="H78" s="1"/>
      <c r="I78" s="7"/>
    </row>
    <row r="79" spans="1:9" customFormat="1" ht="12.75">
      <c r="A79" s="8"/>
      <c r="B79" s="6"/>
      <c r="C79" s="4"/>
      <c r="D79" s="3"/>
      <c r="E79" s="3"/>
      <c r="F79" s="5"/>
      <c r="G79" s="5"/>
      <c r="H79" s="1"/>
      <c r="I79" s="7"/>
    </row>
    <row r="80" spans="1:9" customFormat="1" ht="12.75">
      <c r="A80" s="8"/>
      <c r="B80" s="6"/>
      <c r="C80" s="4"/>
      <c r="D80" s="3"/>
      <c r="E80" s="3"/>
      <c r="F80" s="5"/>
      <c r="G80" s="5"/>
      <c r="H80" s="1"/>
      <c r="I80" s="7"/>
    </row>
    <row r="81" spans="1:9" customFormat="1" ht="12.75">
      <c r="A81" s="8"/>
      <c r="B81" s="6"/>
      <c r="C81" s="4"/>
      <c r="D81" s="3"/>
      <c r="E81" s="3"/>
      <c r="F81" s="5"/>
      <c r="G81" s="5"/>
      <c r="H81" s="1"/>
      <c r="I81" s="7"/>
    </row>
    <row r="82" spans="1:9" customFormat="1" ht="12.75">
      <c r="A82" s="8"/>
      <c r="B82" s="6"/>
      <c r="C82" s="4"/>
      <c r="D82" s="3"/>
      <c r="E82" s="3"/>
      <c r="F82" s="5"/>
      <c r="G82" s="5"/>
      <c r="H82" s="1"/>
      <c r="I82" s="7"/>
    </row>
    <row r="83" spans="1:9" customFormat="1" ht="12.75">
      <c r="A83" s="8"/>
      <c r="B83" s="6"/>
      <c r="C83" s="4"/>
      <c r="D83" s="3"/>
      <c r="E83" s="3"/>
      <c r="F83" s="5"/>
      <c r="G83" s="5"/>
      <c r="H83" s="1"/>
      <c r="I83" s="7"/>
    </row>
    <row r="84" spans="1:9" customFormat="1" ht="12.75">
      <c r="A84" s="8"/>
      <c r="B84" s="6"/>
      <c r="C84" s="4"/>
      <c r="D84" s="3"/>
      <c r="E84" s="3"/>
      <c r="F84" s="5"/>
      <c r="G84" s="5"/>
      <c r="H84" s="1"/>
      <c r="I84" s="7"/>
    </row>
    <row r="85" spans="1:9" customFormat="1" ht="12.75">
      <c r="A85" s="8"/>
      <c r="B85" s="6"/>
      <c r="C85" s="4"/>
      <c r="D85" s="3"/>
      <c r="E85" s="3"/>
      <c r="F85" s="5"/>
      <c r="G85" s="5"/>
      <c r="H85" s="1"/>
      <c r="I85" s="7"/>
    </row>
    <row r="86" spans="1:9" customFormat="1" ht="12.75">
      <c r="A86" s="4"/>
      <c r="B86" s="6"/>
      <c r="C86" s="4"/>
      <c r="D86" s="3"/>
      <c r="E86" s="3"/>
      <c r="F86" s="5"/>
      <c r="G86" s="5"/>
      <c r="H86" s="1"/>
      <c r="I86" s="7"/>
    </row>
    <row r="87" spans="1:9" customFormat="1" ht="12.75">
      <c r="A87" s="4"/>
      <c r="B87" s="6"/>
      <c r="C87" s="4"/>
      <c r="D87" s="3"/>
      <c r="E87" s="3"/>
      <c r="F87" s="5"/>
      <c r="G87" s="5"/>
      <c r="H87" s="1"/>
      <c r="I87" s="7"/>
    </row>
    <row r="88" spans="1:9" customFormat="1" ht="12.75">
      <c r="A88" s="4"/>
      <c r="B88" s="6"/>
      <c r="C88" s="4"/>
      <c r="D88" s="3"/>
      <c r="E88" s="3"/>
      <c r="F88" s="5"/>
      <c r="G88" s="5"/>
      <c r="H88" s="1"/>
      <c r="I88" s="7"/>
    </row>
    <row r="89" spans="1:9" customFormat="1" ht="12.75">
      <c r="A89" s="4"/>
      <c r="B89" s="6"/>
      <c r="C89" s="4"/>
      <c r="D89" s="3"/>
      <c r="E89" s="3"/>
      <c r="F89" s="5"/>
      <c r="G89" s="5"/>
      <c r="H89" s="1"/>
      <c r="I89" s="7"/>
    </row>
    <row r="90" spans="1:9" customFormat="1" ht="12.75">
      <c r="A90" s="4"/>
      <c r="B90" s="6"/>
      <c r="C90" s="4"/>
      <c r="D90" s="3"/>
      <c r="E90" s="3"/>
      <c r="F90" s="5"/>
      <c r="G90" s="5"/>
      <c r="H90" s="1"/>
      <c r="I90" s="7"/>
    </row>
    <row r="91" spans="1:9" customFormat="1" ht="12.75">
      <c r="A91" s="4"/>
      <c r="B91" s="6"/>
      <c r="C91" s="4"/>
      <c r="D91" s="3"/>
      <c r="E91" s="3"/>
      <c r="F91" s="5"/>
      <c r="G91" s="5"/>
      <c r="H91" s="1"/>
      <c r="I91" s="7"/>
    </row>
    <row r="92" spans="1:9" customFormat="1" ht="12.75">
      <c r="A92" s="4"/>
      <c r="B92" s="6"/>
      <c r="C92" s="4"/>
      <c r="D92" s="3"/>
      <c r="E92" s="3"/>
      <c r="F92" s="5"/>
      <c r="G92" s="5"/>
      <c r="H92" s="1"/>
      <c r="I92" s="7"/>
    </row>
    <row r="93" spans="1:9" customFormat="1" ht="12.75">
      <c r="A93" s="4"/>
      <c r="B93" s="6"/>
      <c r="C93" s="4"/>
      <c r="D93" s="3"/>
      <c r="E93" s="3"/>
      <c r="F93" s="5"/>
      <c r="G93" s="5"/>
      <c r="H93" s="1"/>
      <c r="I93" s="7"/>
    </row>
    <row r="94" spans="1:9" customFormat="1" ht="12.75">
      <c r="A94" s="4"/>
      <c r="B94" s="6"/>
      <c r="C94" s="4"/>
      <c r="D94" s="3"/>
      <c r="E94" s="3"/>
      <c r="F94" s="5"/>
      <c r="G94" s="5"/>
      <c r="H94" s="1"/>
      <c r="I94" s="7"/>
    </row>
    <row r="95" spans="1:9" customFormat="1" ht="12.75">
      <c r="A95" s="4"/>
      <c r="B95" s="6"/>
      <c r="C95" s="4"/>
      <c r="D95" s="3"/>
      <c r="E95" s="3"/>
      <c r="F95" s="5"/>
      <c r="G95" s="5"/>
      <c r="H95" s="1"/>
      <c r="I95" s="7"/>
    </row>
    <row r="96" spans="1:9" customFormat="1" ht="12.75">
      <c r="A96" s="4"/>
      <c r="B96" s="6"/>
      <c r="C96" s="4"/>
      <c r="D96" s="3"/>
      <c r="E96" s="3"/>
      <c r="F96" s="5"/>
      <c r="G96" s="5"/>
      <c r="H96" s="1"/>
      <c r="I96" s="7"/>
    </row>
    <row r="97" spans="1:9" customFormat="1" ht="12.75">
      <c r="A97" s="4"/>
      <c r="B97" s="6"/>
      <c r="C97" s="4"/>
      <c r="D97" s="3"/>
      <c r="E97" s="3"/>
      <c r="F97" s="5"/>
      <c r="G97" s="5"/>
      <c r="H97" s="1"/>
      <c r="I97" s="7"/>
    </row>
    <row r="98" spans="1:9" customFormat="1" ht="12.75">
      <c r="A98" s="4"/>
      <c r="B98" s="6"/>
      <c r="C98" s="4"/>
      <c r="D98" s="3"/>
      <c r="E98" s="3"/>
      <c r="F98" s="5"/>
      <c r="G98" s="5"/>
      <c r="H98" s="1"/>
      <c r="I98" s="7"/>
    </row>
    <row r="99" spans="1:9" customFormat="1" ht="12.75">
      <c r="A99" s="4"/>
      <c r="B99" s="6"/>
      <c r="C99" s="4"/>
      <c r="D99" s="3"/>
      <c r="E99" s="3"/>
      <c r="F99" s="5"/>
      <c r="G99" s="5"/>
      <c r="H99" s="1"/>
      <c r="I99" s="7"/>
    </row>
    <row r="100" spans="1:9" customFormat="1" ht="12.75">
      <c r="A100" s="4"/>
      <c r="B100" s="6"/>
      <c r="C100" s="4"/>
      <c r="D100" s="3"/>
      <c r="E100" s="3"/>
      <c r="F100" s="5"/>
      <c r="G100" s="5"/>
      <c r="H100" s="1"/>
      <c r="I100" s="7"/>
    </row>
    <row r="101" spans="1:9" customFormat="1" ht="12.75">
      <c r="A101" s="4"/>
      <c r="B101" s="6"/>
      <c r="C101" s="4"/>
      <c r="D101" s="3"/>
      <c r="E101" s="3"/>
      <c r="F101" s="5"/>
      <c r="G101" s="5"/>
      <c r="H101" s="1"/>
      <c r="I101" s="7"/>
    </row>
    <row r="102" spans="1:9" customFormat="1" ht="12.75">
      <c r="A102" s="4"/>
      <c r="B102" s="6"/>
      <c r="C102" s="4"/>
      <c r="D102" s="3"/>
      <c r="E102" s="3"/>
      <c r="F102" s="5"/>
      <c r="G102" s="5"/>
      <c r="H102" s="1"/>
      <c r="I102" s="7"/>
    </row>
    <row r="103" spans="1:9" customFormat="1" ht="12.75">
      <c r="A103" s="4"/>
      <c r="B103" s="6"/>
      <c r="C103" s="4"/>
      <c r="D103" s="3"/>
      <c r="E103" s="3"/>
      <c r="F103" s="5"/>
      <c r="G103" s="5"/>
      <c r="H103" s="1"/>
      <c r="I103" s="7"/>
    </row>
    <row r="104" spans="1:9" customFormat="1" ht="12.75">
      <c r="A104" s="4"/>
      <c r="B104" s="6"/>
      <c r="C104" s="4"/>
      <c r="D104" s="3"/>
      <c r="E104" s="3"/>
      <c r="F104" s="5"/>
      <c r="G104" s="5"/>
      <c r="H104" s="1"/>
      <c r="I104" s="7"/>
    </row>
    <row r="105" spans="1:9" customFormat="1" ht="12.75">
      <c r="A105" s="4"/>
      <c r="B105" s="6"/>
      <c r="C105" s="4"/>
      <c r="D105" s="3"/>
      <c r="E105" s="3"/>
      <c r="F105" s="5"/>
      <c r="G105" s="5"/>
      <c r="H105" s="1"/>
      <c r="I105" s="7"/>
    </row>
    <row r="106" spans="1:9" customFormat="1" ht="12.75">
      <c r="A106" s="4"/>
      <c r="B106" s="6"/>
      <c r="C106" s="4"/>
      <c r="D106" s="3"/>
      <c r="E106" s="3"/>
      <c r="F106" s="5"/>
      <c r="G106" s="5"/>
      <c r="H106" s="1"/>
      <c r="I106" s="7"/>
    </row>
    <row r="107" spans="1:9" customFormat="1" ht="12.75">
      <c r="A107" s="4"/>
      <c r="B107" s="6"/>
      <c r="C107" s="4"/>
      <c r="D107" s="3"/>
      <c r="E107" s="3"/>
      <c r="F107" s="5"/>
      <c r="G107" s="5"/>
      <c r="H107" s="1"/>
      <c r="I107" s="7"/>
    </row>
    <row r="108" spans="1:9" customFormat="1" ht="12.75">
      <c r="A108" s="4"/>
      <c r="B108" s="6"/>
      <c r="C108" s="4"/>
      <c r="D108" s="3"/>
      <c r="E108" s="3"/>
      <c r="F108" s="5"/>
      <c r="G108" s="5"/>
      <c r="H108" s="1"/>
      <c r="I108" s="7"/>
    </row>
    <row r="109" spans="1:9" customFormat="1" ht="12.75">
      <c r="A109" s="4"/>
      <c r="B109" s="6"/>
      <c r="C109" s="4"/>
      <c r="D109" s="3"/>
      <c r="E109" s="3"/>
      <c r="F109" s="5"/>
      <c r="G109" s="5"/>
      <c r="H109" s="1"/>
      <c r="I109" s="7"/>
    </row>
    <row r="110" spans="1:9" customFormat="1" ht="12.75">
      <c r="A110" s="4"/>
      <c r="B110" s="6"/>
      <c r="C110" s="4"/>
      <c r="D110" s="3"/>
      <c r="E110" s="3"/>
      <c r="F110" s="5"/>
      <c r="G110" s="5"/>
      <c r="H110" s="1"/>
      <c r="I110" s="7"/>
    </row>
    <row r="111" spans="1:9" customFormat="1" ht="12.75">
      <c r="A111" s="4"/>
      <c r="B111" s="6"/>
      <c r="C111" s="4"/>
      <c r="D111" s="3"/>
      <c r="E111" s="3"/>
      <c r="F111" s="5"/>
      <c r="G111" s="5"/>
      <c r="H111" s="1"/>
      <c r="I111" s="7"/>
    </row>
    <row r="112" spans="1:9" customFormat="1" ht="12.75">
      <c r="A112" s="4"/>
      <c r="B112" s="6"/>
      <c r="C112" s="4"/>
      <c r="D112" s="3"/>
      <c r="E112" s="3"/>
      <c r="F112" s="5"/>
      <c r="G112" s="5"/>
      <c r="H112" s="1"/>
      <c r="I112" s="7"/>
    </row>
    <row r="113" spans="1:9" customFormat="1" ht="12.75">
      <c r="A113" s="4"/>
      <c r="B113" s="6"/>
      <c r="C113" s="4"/>
      <c r="D113" s="3"/>
      <c r="E113" s="3"/>
      <c r="F113" s="5"/>
      <c r="G113" s="5"/>
      <c r="H113" s="1"/>
      <c r="I113" s="7"/>
    </row>
    <row r="114" spans="1:9" customFormat="1" ht="12.75">
      <c r="A114" s="4"/>
      <c r="B114" s="6"/>
      <c r="C114" s="4"/>
      <c r="D114" s="3"/>
      <c r="E114" s="3"/>
      <c r="F114" s="5"/>
      <c r="G114" s="5"/>
      <c r="H114" s="1"/>
      <c r="I114" s="7"/>
    </row>
    <row r="115" spans="1:9" customFormat="1" ht="12.75">
      <c r="A115" s="4"/>
      <c r="B115" s="6"/>
      <c r="C115" s="4"/>
      <c r="D115" s="3"/>
      <c r="E115" s="3"/>
      <c r="F115" s="5"/>
      <c r="G115" s="5"/>
      <c r="H115" s="1"/>
      <c r="I115" s="7"/>
    </row>
    <row r="116" spans="1:9" customFormat="1" ht="12.75">
      <c r="A116" s="4"/>
      <c r="B116" s="6"/>
      <c r="C116" s="4"/>
      <c r="D116" s="3"/>
      <c r="E116" s="3"/>
      <c r="F116" s="5"/>
      <c r="G116" s="5"/>
      <c r="H116" s="1"/>
      <c r="I116" s="7"/>
    </row>
    <row r="117" spans="1:9" customFormat="1" ht="12.75">
      <c r="A117" s="4"/>
      <c r="B117" s="6"/>
      <c r="C117" s="4"/>
      <c r="D117" s="3"/>
      <c r="E117" s="3"/>
      <c r="F117" s="5"/>
      <c r="G117" s="5"/>
      <c r="H117" s="1"/>
      <c r="I117" s="7"/>
    </row>
    <row r="118" spans="1:9" customFormat="1" ht="12.75">
      <c r="A118" s="4"/>
      <c r="B118" s="6"/>
      <c r="C118" s="4"/>
      <c r="D118" s="3"/>
      <c r="E118" s="3"/>
      <c r="F118" s="5"/>
      <c r="G118" s="5"/>
      <c r="H118" s="1"/>
      <c r="I118" s="7"/>
    </row>
    <row r="119" spans="1:9" customFormat="1" ht="12.75">
      <c r="A119" s="4"/>
      <c r="B119" s="6"/>
      <c r="C119" s="4"/>
      <c r="D119" s="3"/>
      <c r="E119" s="3"/>
      <c r="F119" s="5"/>
      <c r="G119" s="5"/>
      <c r="H119" s="1"/>
      <c r="I119" s="7"/>
    </row>
    <row r="120" spans="1:9" customFormat="1" ht="12.75">
      <c r="A120" s="4"/>
      <c r="B120" s="6"/>
      <c r="C120" s="4"/>
      <c r="D120" s="3"/>
      <c r="E120" s="3"/>
      <c r="F120" s="5"/>
      <c r="G120" s="5"/>
      <c r="H120" s="1"/>
      <c r="I120" s="7"/>
    </row>
    <row r="121" spans="1:9" customFormat="1" ht="12.75">
      <c r="A121" s="4"/>
      <c r="B121" s="6"/>
      <c r="C121" s="4"/>
      <c r="D121" s="3"/>
      <c r="E121" s="3"/>
      <c r="F121" s="5"/>
      <c r="G121" s="5"/>
      <c r="H121" s="1"/>
      <c r="I121" s="7"/>
    </row>
    <row r="122" spans="1:9" customFormat="1" ht="12.75">
      <c r="A122" s="4"/>
      <c r="B122" s="6"/>
      <c r="C122" s="4"/>
      <c r="D122" s="3"/>
      <c r="E122" s="3"/>
      <c r="F122" s="5"/>
      <c r="G122" s="5"/>
      <c r="H122" s="1"/>
      <c r="I122" s="7"/>
    </row>
    <row r="123" spans="1:9" customFormat="1" ht="12.75">
      <c r="A123" s="4"/>
      <c r="B123" s="6"/>
      <c r="C123" s="4"/>
      <c r="D123" s="3"/>
      <c r="E123" s="3"/>
      <c r="F123" s="5"/>
      <c r="G123" s="5"/>
      <c r="H123" s="1"/>
      <c r="I123" s="7"/>
    </row>
    <row r="124" spans="1:9" customFormat="1" ht="12.75">
      <c r="A124" s="4"/>
      <c r="B124" s="6"/>
      <c r="C124" s="4"/>
      <c r="D124" s="3"/>
      <c r="E124" s="3"/>
      <c r="F124" s="5"/>
      <c r="G124" s="5"/>
      <c r="H124" s="1"/>
      <c r="I124" s="7"/>
    </row>
    <row r="125" spans="1:9" customFormat="1" ht="12.75">
      <c r="A125" s="4"/>
      <c r="B125" s="6"/>
      <c r="C125" s="4"/>
      <c r="D125" s="3"/>
      <c r="E125" s="3"/>
      <c r="F125" s="5"/>
      <c r="G125" s="5"/>
      <c r="H125" s="1"/>
      <c r="I125" s="7"/>
    </row>
    <row r="126" spans="1:9" customFormat="1" ht="12.75">
      <c r="A126" s="4"/>
      <c r="B126" s="6"/>
      <c r="C126" s="4"/>
      <c r="D126" s="3"/>
      <c r="E126" s="3"/>
      <c r="F126" s="5"/>
      <c r="G126" s="5"/>
      <c r="H126" s="1"/>
      <c r="I126" s="7"/>
    </row>
    <row r="127" spans="1:9" customFormat="1" ht="12.75">
      <c r="A127" s="4"/>
      <c r="B127" s="6"/>
      <c r="C127" s="4"/>
      <c r="D127" s="3"/>
      <c r="E127" s="3"/>
      <c r="F127" s="5"/>
      <c r="G127" s="5"/>
      <c r="H127" s="1"/>
      <c r="I127" s="7"/>
    </row>
    <row r="128" spans="1:9" customFormat="1" ht="12.75">
      <c r="A128" s="4"/>
      <c r="B128" s="6"/>
      <c r="C128" s="4"/>
      <c r="D128" s="3"/>
      <c r="E128" s="3"/>
      <c r="F128" s="5"/>
      <c r="G128" s="5"/>
      <c r="H128" s="1"/>
      <c r="I128" s="7"/>
    </row>
    <row r="129" spans="1:9" customFormat="1" ht="12.75">
      <c r="A129" s="4"/>
      <c r="B129" s="6"/>
      <c r="C129" s="4"/>
      <c r="D129" s="3"/>
      <c r="E129" s="3"/>
      <c r="F129" s="5"/>
      <c r="G129" s="5"/>
      <c r="H129" s="1"/>
      <c r="I129" s="7"/>
    </row>
    <row r="130" spans="1:9" customFormat="1" ht="12.75">
      <c r="A130" s="4"/>
      <c r="B130" s="6"/>
      <c r="C130" s="4"/>
      <c r="D130" s="3"/>
      <c r="E130" s="3"/>
      <c r="F130" s="5"/>
      <c r="G130" s="5"/>
      <c r="H130" s="1"/>
      <c r="I130" s="7"/>
    </row>
    <row r="131" spans="1:9" customFormat="1" ht="12.75">
      <c r="A131" s="4"/>
      <c r="B131" s="6"/>
      <c r="C131" s="4"/>
      <c r="D131" s="3"/>
      <c r="E131" s="3"/>
      <c r="F131" s="5"/>
      <c r="G131" s="5"/>
      <c r="H131" s="1"/>
      <c r="I131" s="7"/>
    </row>
    <row r="132" spans="1:9" customFormat="1" ht="12.75">
      <c r="A132" s="4"/>
      <c r="B132" s="6"/>
      <c r="C132" s="4"/>
      <c r="D132" s="3"/>
      <c r="E132" s="3"/>
      <c r="F132" s="5"/>
      <c r="G132" s="5"/>
      <c r="H132" s="1"/>
      <c r="I132" s="7"/>
    </row>
    <row r="133" spans="1:9" customFormat="1" ht="12.75">
      <c r="A133" s="4"/>
      <c r="B133" s="6"/>
      <c r="C133" s="4"/>
      <c r="D133" s="3"/>
      <c r="E133" s="3"/>
      <c r="F133" s="5"/>
      <c r="G133" s="5"/>
      <c r="H133" s="1"/>
      <c r="I133" s="7"/>
    </row>
    <row r="134" spans="1:9" customFormat="1" ht="12.75">
      <c r="A134" s="4"/>
      <c r="B134" s="6"/>
      <c r="C134" s="4"/>
      <c r="D134" s="3"/>
      <c r="E134" s="3"/>
      <c r="F134" s="5"/>
      <c r="G134" s="5"/>
      <c r="H134" s="1"/>
      <c r="I134" s="7"/>
    </row>
    <row r="135" spans="1:9" customFormat="1" ht="12.75">
      <c r="A135" s="4"/>
      <c r="B135" s="6"/>
      <c r="C135" s="4"/>
      <c r="D135" s="3"/>
      <c r="E135" s="3"/>
      <c r="F135" s="5"/>
      <c r="G135" s="5"/>
      <c r="H135" s="1"/>
      <c r="I135" s="7"/>
    </row>
    <row r="136" spans="1:9" customFormat="1" ht="12.75">
      <c r="A136" s="4"/>
      <c r="B136" s="6"/>
      <c r="C136" s="4"/>
      <c r="D136" s="3"/>
      <c r="E136" s="3"/>
      <c r="F136" s="5"/>
      <c r="G136" s="5"/>
      <c r="H136" s="1"/>
      <c r="I136" s="7"/>
    </row>
    <row r="137" spans="1:9" customFormat="1" ht="12.75">
      <c r="A137" s="4"/>
      <c r="B137" s="6"/>
      <c r="C137" s="4"/>
      <c r="D137" s="3"/>
      <c r="E137" s="3"/>
      <c r="F137" s="5"/>
      <c r="G137" s="5"/>
      <c r="H137" s="1"/>
      <c r="I137" s="7"/>
    </row>
    <row r="138" spans="1:9" customFormat="1" ht="12.75">
      <c r="A138" s="4"/>
      <c r="B138" s="6"/>
      <c r="C138" s="4"/>
      <c r="D138" s="3"/>
      <c r="E138" s="3"/>
      <c r="F138" s="5"/>
      <c r="G138" s="5"/>
      <c r="H138" s="1"/>
      <c r="I138" s="7"/>
    </row>
  </sheetData>
  <autoFilter ref="A2:H60"/>
  <mergeCells count="1">
    <mergeCell ref="A1:H1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Engine Running Hour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KEBD PROJECT</dc:creator>
  <cp:lastModifiedBy>Trisha PC</cp:lastModifiedBy>
  <cp:lastPrinted>2021-02-09T08:47:47Z</cp:lastPrinted>
  <dcterms:created xsi:type="dcterms:W3CDTF">2018-09-27T06:26:34Z</dcterms:created>
  <dcterms:modified xsi:type="dcterms:W3CDTF">2022-07-02T06:42:04Z</dcterms:modified>
</cp:coreProperties>
</file>